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ГУ\Учебные программы ФКИ\РАБОЧИЕ ПЛАНЫ\"/>
    </mc:Choice>
  </mc:AlternateContent>
  <bookViews>
    <workbookView xWindow="-105" yWindow="-105" windowWidth="23250" windowHeight="125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1" i="1" l="1"/>
  <c r="S31" i="1"/>
  <c r="R31" i="1"/>
  <c r="Q31" i="1"/>
  <c r="P31" i="1"/>
  <c r="O31" i="1"/>
  <c r="N31" i="1"/>
  <c r="J31" i="1"/>
  <c r="I31" i="1"/>
  <c r="H31" i="1"/>
  <c r="G31" i="1"/>
  <c r="F31" i="1"/>
  <c r="E31" i="1"/>
  <c r="D31" i="1"/>
  <c r="C31" i="1"/>
  <c r="B26" i="1"/>
  <c r="M24" i="1"/>
  <c r="B24" i="1"/>
  <c r="M22" i="1"/>
  <c r="B22" i="1"/>
  <c r="M20" i="1"/>
  <c r="B20" i="1"/>
  <c r="M13" i="1"/>
  <c r="M31" i="1" s="1"/>
  <c r="B13" i="1"/>
  <c r="B31" i="1" s="1"/>
</calcChain>
</file>

<file path=xl/sharedStrings.xml><?xml version="1.0" encoding="utf-8"?>
<sst xmlns="http://schemas.openxmlformats.org/spreadsheetml/2006/main" count="104" uniqueCount="48">
  <si>
    <t>МОСКОВСКИЙ ГОСУДАРСТВЕННЫЙ УНИВЕРСИТЕТ ИМЕНИ М.В. ЛОМОНОСОВА</t>
  </si>
  <si>
    <t>ФАКУЛЬТЕТ КОСМИЧЕСКИХ ИССЛЕДОВАНИЙ</t>
  </si>
  <si>
    <t>Р А Б О Ч И Й    П Л А Н</t>
  </si>
  <si>
    <r>
      <rPr>
        <b/>
        <sz val="12"/>
        <rFont val="Times New Roman CYR"/>
        <charset val="204"/>
      </rPr>
      <t xml:space="preserve">на 2021/2022 учебный год для 3-го курса </t>
    </r>
    <r>
      <rPr>
        <sz val="12"/>
        <rFont val="Times New Roman CYR"/>
        <family val="1"/>
        <charset val="204"/>
      </rPr>
      <t>факультета космических исследований (основное отделение,Очная форма обучения),</t>
    </r>
  </si>
  <si>
    <r>
      <t>обучающихся по программе "МС_ФУНД,МАТЕМАТИКА И МЕХАНИКА_КИ" (специальность 01.05.01 "</t>
    </r>
    <r>
      <rPr>
        <b/>
        <sz val="12"/>
        <rFont val="Times New Roman CYR"/>
        <charset val="204"/>
      </rPr>
      <t>Фундаментальные математика и механика</t>
    </r>
    <r>
      <rPr>
        <sz val="12"/>
        <rFont val="Times New Roman CYR"/>
        <family val="1"/>
        <charset val="204"/>
      </rPr>
      <t>") 3++</t>
    </r>
  </si>
  <si>
    <t>ДИСЦИПЛИНЫ</t>
  </si>
  <si>
    <t xml:space="preserve">Объем
за год </t>
  </si>
  <si>
    <t>Семестр № 5 ( теор.об.- 18 нед.)</t>
  </si>
  <si>
    <t>Семестр № 6 ( теор.об.- 17 нед.)</t>
  </si>
  <si>
    <t>Нагруз.
за сем.</t>
  </si>
  <si>
    <t>Сам.
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</si>
  <si>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</si>
  <si>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</si>
  <si>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</si>
  <si>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</si>
  <si>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</si>
  <si>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</si>
  <si>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</si>
  <si>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</si>
  <si>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ПЗ</t>
  </si>
  <si>
    <t>Зач.</t>
  </si>
  <si>
    <t>Экз.</t>
  </si>
  <si>
    <t>Иностранный язык</t>
  </si>
  <si>
    <t>экз.</t>
  </si>
  <si>
    <t xml:space="preserve">      </t>
  </si>
  <si>
    <t>Экономика</t>
  </si>
  <si>
    <t>зач.</t>
  </si>
  <si>
    <t>Введение в квантовую физику</t>
  </si>
  <si>
    <t>Электродинамика</t>
  </si>
  <si>
    <t>Функциональный анализ</t>
  </si>
  <si>
    <t>Математическое моделирование</t>
  </si>
  <si>
    <t>Компьютерная геометрия</t>
  </si>
  <si>
    <t>Ядерная и атомная физика</t>
  </si>
  <si>
    <t>Теоретическая механика</t>
  </si>
  <si>
    <t>Анализ данных</t>
  </si>
  <si>
    <t>Вариационное исчисление и оптимальное управление</t>
  </si>
  <si>
    <t>Устройство и оборудование космических аппаратов</t>
  </si>
  <si>
    <t>Основы теории и управления космическими полетами</t>
  </si>
  <si>
    <t>Базы данных</t>
  </si>
  <si>
    <t>Межфакультетские курсы</t>
  </si>
  <si>
    <t>Курсовая работа</t>
  </si>
  <si>
    <t>курсовая работа</t>
  </si>
  <si>
    <t>Элективные курсы по физической культуре</t>
  </si>
  <si>
    <t>Практика и Научно-исследовательская работа</t>
  </si>
  <si>
    <t>Учебная (ознакомительная) практика</t>
  </si>
  <si>
    <t>продолжительность 2 нед.</t>
  </si>
  <si>
    <t>Всего (общая часть плана)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</si>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</sst>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3" xfId="1" applyFont="1" applyBorder="1"/>
    <xf numFmtId="0" fontId="2" fillId="0" borderId="13" xfId="1" applyFont="1" applyBorder="1" applyAlignment="1">
      <alignment horizontal="center"/>
    </xf>
    <xf numFmtId="0" fontId="2" fillId="0" borderId="14" xfId="1" applyFont="1" applyBorder="1"/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2" fillId="0" borderId="5" xfId="2" applyFont="1" applyBorder="1" applyAlignment="1">
      <alignment horizontal="center"/>
    </xf>
    <xf numFmtId="0" fontId="2" fillId="0" borderId="5" xfId="2" applyFont="1" applyBorder="1" applyAlignment="1">
      <alignment horizontal="left"/>
    </xf>
    <xf numFmtId="0" fontId="2" fillId="0" borderId="15" xfId="2" applyFont="1" applyBorder="1" applyAlignment="1">
      <alignment horizontal="left"/>
    </xf>
    <xf numFmtId="0" fontId="6" fillId="0" borderId="4" xfId="3" applyFont="1" applyBorder="1" applyAlignment="1">
      <alignment horizontal="left"/>
    </xf>
    <xf numFmtId="0" fontId="2" fillId="0" borderId="5" xfId="3" applyFont="1" applyBorder="1" applyAlignment="1">
      <alignment horizontal="center"/>
    </xf>
    <xf numFmtId="0" fontId="2" fillId="0" borderId="5" xfId="3" applyFont="1" applyBorder="1" applyAlignment="1">
      <alignment horizontal="left"/>
    </xf>
    <xf numFmtId="0" fontId="2" fillId="0" borderId="15" xfId="3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justify" vertical="center"/>
    </xf>
    <xf numFmtId="0" fontId="2" fillId="0" borderId="16" xfId="4" applyFont="1" applyBorder="1" applyAlignment="1">
      <alignment horizontal="center"/>
    </xf>
    <xf numFmtId="0" fontId="2" fillId="0" borderId="17" xfId="4" applyFont="1" applyBorder="1" applyAlignment="1">
      <alignment horizontal="center"/>
    </xf>
    <xf numFmtId="0" fontId="2" fillId="0" borderId="18" xfId="4" applyFont="1" applyBorder="1" applyAlignment="1">
      <alignment horizontal="center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justify" vertical="center"/>
    </xf>
    <xf numFmtId="0" fontId="2" fillId="0" borderId="13" xfId="1" applyFont="1" applyBorder="1" applyAlignment="1">
      <alignment horizontal="justify" vertical="center"/>
    </xf>
    <xf numFmtId="0" fontId="2" fillId="0" borderId="5" xfId="1" applyFont="1" applyBorder="1" applyAlignment="1">
      <alignment horizontal="center"/>
    </xf>
    <xf numFmtId="0" fontId="2" fillId="0" borderId="16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18" xfId="2" applyFont="1" applyBorder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5">
    <cellStyle name="Обычный" xfId="0" builtinId="0"/>
    <cellStyle name="Обычный_Биология" xfId="3"/>
    <cellStyle name="Обычный_Лист1" xfId="4"/>
    <cellStyle name="Обычный_Лист2" xfId="1"/>
    <cellStyle name="Обычный_Лист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7" workbookViewId="0">
      <selection activeCell="V32" sqref="V32"/>
    </sheetView>
  </sheetViews>
  <sheetFormatPr defaultColWidth="84.42578125" defaultRowHeight="15.75" x14ac:dyDescent="0.25"/>
  <cols>
    <col min="1" max="1" width="63.140625" style="1" customWidth="1"/>
    <col min="2" max="3" width="8.140625" style="1" bestFit="1" customWidth="1"/>
    <col min="4" max="5" width="7" style="1" bestFit="1" customWidth="1"/>
    <col min="6" max="6" width="6.42578125" style="1" bestFit="1" customWidth="1"/>
    <col min="7" max="7" width="5.85546875" style="1" bestFit="1" customWidth="1"/>
    <col min="8" max="8" width="5" style="1" bestFit="1" customWidth="1"/>
    <col min="9" max="9" width="4.7109375" style="1" bestFit="1" customWidth="1"/>
    <col min="10" max="10" width="5.85546875" style="1" bestFit="1" customWidth="1"/>
    <col min="11" max="11" width="4.85546875" style="1" bestFit="1" customWidth="1"/>
    <col min="12" max="12" width="5" style="1" bestFit="1" customWidth="1"/>
    <col min="13" max="13" width="8" style="1" bestFit="1" customWidth="1"/>
    <col min="14" max="15" width="7" style="1" bestFit="1" customWidth="1"/>
    <col min="16" max="16" width="6.42578125" style="1" bestFit="1" customWidth="1"/>
    <col min="17" max="17" width="5.85546875" style="1" bestFit="1" customWidth="1"/>
    <col min="18" max="18" width="5" style="1" bestFit="1" customWidth="1"/>
    <col min="19" max="20" width="4.7109375" style="1" bestFit="1" customWidth="1"/>
    <col min="21" max="22" width="5.28515625" style="1" bestFit="1" customWidth="1"/>
    <col min="23" max="16384" width="84.42578125" style="1"/>
  </cols>
  <sheetData>
    <row r="1" spans="1:22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x14ac:dyDescent="0.25">
      <c r="A5" s="47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x14ac:dyDescent="0.25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6.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</row>
    <row r="8" spans="1:22" ht="15" customHeight="1" x14ac:dyDescent="0.25">
      <c r="A8" s="48" t="s">
        <v>5</v>
      </c>
      <c r="B8" s="51" t="s">
        <v>6</v>
      </c>
      <c r="C8" s="52" t="s">
        <v>7</v>
      </c>
      <c r="D8" s="52"/>
      <c r="E8" s="52"/>
      <c r="F8" s="52"/>
      <c r="G8" s="52"/>
      <c r="H8" s="52"/>
      <c r="I8" s="52"/>
      <c r="J8" s="52"/>
      <c r="K8" s="52"/>
      <c r="L8" s="52"/>
      <c r="M8" s="52" t="s">
        <v>8</v>
      </c>
      <c r="N8" s="52"/>
      <c r="O8" s="52"/>
      <c r="P8" s="52"/>
      <c r="Q8" s="52"/>
      <c r="R8" s="52"/>
      <c r="S8" s="52"/>
      <c r="T8" s="52"/>
      <c r="U8" s="52"/>
      <c r="V8" s="53"/>
    </row>
    <row r="9" spans="1:22" ht="15" customHeight="1" x14ac:dyDescent="0.25">
      <c r="A9" s="49"/>
      <c r="B9" s="42"/>
      <c r="C9" s="41" t="s">
        <v>9</v>
      </c>
      <c r="D9" s="41" t="s">
        <v>10</v>
      </c>
      <c r="E9" s="37" t="s">
        <v>11</v>
      </c>
      <c r="F9" s="37"/>
      <c r="G9" s="37"/>
      <c r="H9" s="37"/>
      <c r="I9" s="37"/>
      <c r="J9" s="37"/>
      <c r="K9" s="31" t="s">
        <v>12</v>
      </c>
      <c r="L9" s="44"/>
      <c r="M9" s="41" t="s">
        <v>9</v>
      </c>
      <c r="N9" s="41" t="s">
        <v>10</v>
      </c>
      <c r="O9" s="37" t="s">
        <v>11</v>
      </c>
      <c r="P9" s="37"/>
      <c r="Q9" s="37"/>
      <c r="R9" s="37"/>
      <c r="S9" s="37"/>
      <c r="T9" s="37"/>
      <c r="U9" s="31" t="s">
        <v>12</v>
      </c>
      <c r="V9" s="32"/>
    </row>
    <row r="10" spans="1:22" x14ac:dyDescent="0.25">
      <c r="A10" s="49"/>
      <c r="B10" s="42"/>
      <c r="C10" s="42"/>
      <c r="D10" s="42"/>
      <c r="E10" s="35" t="s">
        <v>13</v>
      </c>
      <c r="F10" s="37" t="s">
        <v>14</v>
      </c>
      <c r="G10" s="37"/>
      <c r="H10" s="37"/>
      <c r="I10" s="37"/>
      <c r="J10" s="37"/>
      <c r="K10" s="33"/>
      <c r="L10" s="45"/>
      <c r="M10" s="42"/>
      <c r="N10" s="42"/>
      <c r="O10" s="35" t="s">
        <v>13</v>
      </c>
      <c r="P10" s="37" t="s">
        <v>14</v>
      </c>
      <c r="Q10" s="37"/>
      <c r="R10" s="37"/>
      <c r="S10" s="37"/>
      <c r="T10" s="37"/>
      <c r="U10" s="33"/>
      <c r="V10" s="34"/>
    </row>
    <row r="11" spans="1:22" ht="16.5" thickBot="1" x14ac:dyDescent="0.3">
      <c r="A11" s="50"/>
      <c r="B11" s="43"/>
      <c r="C11" s="43"/>
      <c r="D11" s="43"/>
      <c r="E11" s="36"/>
      <c r="F11" s="5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5" t="s">
        <v>20</v>
      </c>
      <c r="L11" s="5" t="s">
        <v>21</v>
      </c>
      <c r="M11" s="43"/>
      <c r="N11" s="43"/>
      <c r="O11" s="36"/>
      <c r="P11" s="5" t="s">
        <v>15</v>
      </c>
      <c r="Q11" s="6" t="s">
        <v>16</v>
      </c>
      <c r="R11" s="6" t="s">
        <v>17</v>
      </c>
      <c r="S11" s="6" t="s">
        <v>18</v>
      </c>
      <c r="T11" s="6" t="s">
        <v>19</v>
      </c>
      <c r="U11" s="5" t="s">
        <v>20</v>
      </c>
      <c r="V11" s="7" t="s">
        <v>21</v>
      </c>
    </row>
    <row r="12" spans="1:22" x14ac:dyDescent="0.25">
      <c r="A12" s="8" t="s">
        <v>22</v>
      </c>
      <c r="B12" s="9">
        <v>144</v>
      </c>
      <c r="C12" s="9">
        <v>144</v>
      </c>
      <c r="D12" s="9">
        <v>72</v>
      </c>
      <c r="E12" s="9">
        <v>72</v>
      </c>
      <c r="F12" s="9">
        <v>4</v>
      </c>
      <c r="G12" s="9">
        <v>0</v>
      </c>
      <c r="H12" s="9">
        <v>0</v>
      </c>
      <c r="I12" s="9">
        <v>0</v>
      </c>
      <c r="J12" s="9">
        <v>4</v>
      </c>
      <c r="K12" s="10"/>
      <c r="L12" s="10" t="s">
        <v>23</v>
      </c>
      <c r="M12" s="9"/>
      <c r="N12" s="9"/>
      <c r="O12" s="9"/>
      <c r="P12" s="9"/>
      <c r="Q12" s="9"/>
      <c r="R12" s="9"/>
      <c r="S12" s="9"/>
      <c r="T12" s="9"/>
      <c r="U12" s="10" t="s">
        <v>24</v>
      </c>
      <c r="V12" s="11" t="s">
        <v>24</v>
      </c>
    </row>
    <row r="13" spans="1:22" x14ac:dyDescent="0.25">
      <c r="A13" s="8" t="s">
        <v>25</v>
      </c>
      <c r="B13" s="9">
        <f>M13</f>
        <v>144</v>
      </c>
      <c r="C13" s="9"/>
      <c r="D13" s="9"/>
      <c r="E13" s="9"/>
      <c r="F13" s="9"/>
      <c r="G13" s="9"/>
      <c r="H13" s="9"/>
      <c r="I13" s="9"/>
      <c r="J13" s="9"/>
      <c r="K13" s="10"/>
      <c r="L13" s="10"/>
      <c r="M13" s="9">
        <f>N13+O13</f>
        <v>144</v>
      </c>
      <c r="N13" s="9">
        <v>72</v>
      </c>
      <c r="O13" s="9">
        <v>72</v>
      </c>
      <c r="P13" s="9">
        <v>4</v>
      </c>
      <c r="Q13" s="9">
        <v>2</v>
      </c>
      <c r="R13" s="9">
        <v>2</v>
      </c>
      <c r="S13" s="9">
        <v>0</v>
      </c>
      <c r="T13" s="9">
        <v>0</v>
      </c>
      <c r="U13" s="10" t="s">
        <v>26</v>
      </c>
      <c r="V13" s="11" t="s">
        <v>23</v>
      </c>
    </row>
    <row r="14" spans="1:22" x14ac:dyDescent="0.25">
      <c r="A14" s="8" t="s">
        <v>27</v>
      </c>
      <c r="B14" s="9">
        <v>108</v>
      </c>
      <c r="C14" s="9">
        <v>108</v>
      </c>
      <c r="D14" s="9">
        <v>36</v>
      </c>
      <c r="E14" s="9">
        <v>72</v>
      </c>
      <c r="F14" s="9">
        <v>4</v>
      </c>
      <c r="G14" s="9">
        <v>2</v>
      </c>
      <c r="H14" s="9">
        <v>2</v>
      </c>
      <c r="I14" s="9">
        <v>0</v>
      </c>
      <c r="J14" s="9">
        <v>0</v>
      </c>
      <c r="K14" s="10" t="s">
        <v>26</v>
      </c>
      <c r="L14" s="10"/>
      <c r="M14" s="9"/>
      <c r="N14" s="9"/>
      <c r="O14" s="9"/>
      <c r="P14" s="9"/>
      <c r="Q14" s="9"/>
      <c r="R14" s="9"/>
      <c r="S14" s="9"/>
      <c r="T14" s="9"/>
      <c r="U14" s="10" t="s">
        <v>24</v>
      </c>
      <c r="V14" s="11" t="s">
        <v>24</v>
      </c>
    </row>
    <row r="15" spans="1:22" x14ac:dyDescent="0.25">
      <c r="A15" s="8" t="s">
        <v>28</v>
      </c>
      <c r="B15" s="9">
        <v>108</v>
      </c>
      <c r="C15" s="9"/>
      <c r="D15" s="9"/>
      <c r="E15" s="9"/>
      <c r="F15" s="9"/>
      <c r="G15" s="9"/>
      <c r="H15" s="9"/>
      <c r="I15" s="9"/>
      <c r="J15" s="9"/>
      <c r="K15" s="10"/>
      <c r="L15" s="10"/>
      <c r="M15" s="9">
        <v>108</v>
      </c>
      <c r="N15" s="9">
        <v>40</v>
      </c>
      <c r="O15" s="9">
        <v>68</v>
      </c>
      <c r="P15" s="9">
        <v>4</v>
      </c>
      <c r="Q15" s="9">
        <v>2</v>
      </c>
      <c r="R15" s="9">
        <v>0</v>
      </c>
      <c r="S15" s="9">
        <v>0</v>
      </c>
      <c r="T15" s="9">
        <v>2</v>
      </c>
      <c r="U15" s="10" t="s">
        <v>24</v>
      </c>
      <c r="V15" s="11" t="s">
        <v>23</v>
      </c>
    </row>
    <row r="16" spans="1:22" x14ac:dyDescent="0.25">
      <c r="A16" s="8" t="s">
        <v>29</v>
      </c>
      <c r="B16" s="9">
        <v>180</v>
      </c>
      <c r="C16" s="9">
        <v>180</v>
      </c>
      <c r="D16" s="9">
        <v>108</v>
      </c>
      <c r="E16" s="9">
        <v>72</v>
      </c>
      <c r="F16" s="9">
        <v>4</v>
      </c>
      <c r="G16" s="9">
        <v>2</v>
      </c>
      <c r="H16" s="9">
        <v>2</v>
      </c>
      <c r="I16" s="9">
        <v>0</v>
      </c>
      <c r="J16" s="9">
        <v>0</v>
      </c>
      <c r="K16" s="10" t="s">
        <v>26</v>
      </c>
      <c r="L16" s="10" t="s">
        <v>23</v>
      </c>
      <c r="M16" s="9"/>
      <c r="N16" s="9"/>
      <c r="O16" s="9"/>
      <c r="P16" s="9"/>
      <c r="Q16" s="9"/>
      <c r="R16" s="9"/>
      <c r="S16" s="9"/>
      <c r="T16" s="9"/>
      <c r="U16" s="10" t="s">
        <v>24</v>
      </c>
      <c r="V16" s="11" t="s">
        <v>24</v>
      </c>
    </row>
    <row r="17" spans="1:22" x14ac:dyDescent="0.25">
      <c r="A17" s="8" t="s">
        <v>30</v>
      </c>
      <c r="B17" s="9">
        <v>216</v>
      </c>
      <c r="C17" s="9">
        <v>108</v>
      </c>
      <c r="D17" s="9">
        <v>72</v>
      </c>
      <c r="E17" s="9">
        <v>36</v>
      </c>
      <c r="F17" s="9">
        <v>2</v>
      </c>
      <c r="G17" s="9">
        <v>0</v>
      </c>
      <c r="H17" s="9">
        <v>0</v>
      </c>
      <c r="I17" s="9">
        <v>0</v>
      </c>
      <c r="J17" s="9">
        <v>2</v>
      </c>
      <c r="K17" s="10" t="s">
        <v>26</v>
      </c>
      <c r="L17" s="10"/>
      <c r="M17" s="9">
        <v>108</v>
      </c>
      <c r="N17" s="9">
        <v>74</v>
      </c>
      <c r="O17" s="9">
        <v>34</v>
      </c>
      <c r="P17" s="9">
        <v>2</v>
      </c>
      <c r="Q17" s="9">
        <v>0</v>
      </c>
      <c r="R17" s="9">
        <v>0</v>
      </c>
      <c r="S17" s="9">
        <v>0</v>
      </c>
      <c r="T17" s="9">
        <v>2</v>
      </c>
      <c r="U17" s="10" t="s">
        <v>26</v>
      </c>
      <c r="V17" s="11" t="s">
        <v>24</v>
      </c>
    </row>
    <row r="18" spans="1:22" x14ac:dyDescent="0.25">
      <c r="A18" s="8" t="s">
        <v>31</v>
      </c>
      <c r="B18" s="9">
        <v>180</v>
      </c>
      <c r="C18" s="9">
        <v>180</v>
      </c>
      <c r="D18" s="9">
        <v>108</v>
      </c>
      <c r="E18" s="9">
        <v>72</v>
      </c>
      <c r="F18" s="9">
        <v>4</v>
      </c>
      <c r="G18" s="9">
        <v>2</v>
      </c>
      <c r="H18" s="9">
        <v>0</v>
      </c>
      <c r="I18" s="9">
        <v>0</v>
      </c>
      <c r="J18" s="9">
        <v>2</v>
      </c>
      <c r="K18" s="10" t="s">
        <v>26</v>
      </c>
      <c r="L18" s="10"/>
      <c r="M18" s="9"/>
      <c r="N18" s="9"/>
      <c r="O18" s="9"/>
      <c r="P18" s="9"/>
      <c r="Q18" s="9"/>
      <c r="R18" s="9"/>
      <c r="S18" s="9"/>
      <c r="T18" s="9"/>
      <c r="U18" s="10" t="s">
        <v>24</v>
      </c>
      <c r="V18" s="11" t="s">
        <v>24</v>
      </c>
    </row>
    <row r="19" spans="1:22" x14ac:dyDescent="0.25">
      <c r="A19" s="8" t="s">
        <v>32</v>
      </c>
      <c r="B19" s="9">
        <v>108</v>
      </c>
      <c r="C19" s="9">
        <v>108</v>
      </c>
      <c r="D19" s="9">
        <v>36</v>
      </c>
      <c r="E19" s="9">
        <v>72</v>
      </c>
      <c r="F19" s="9">
        <v>4</v>
      </c>
      <c r="G19" s="9">
        <v>0</v>
      </c>
      <c r="H19" s="9">
        <v>2</v>
      </c>
      <c r="I19" s="9">
        <v>2</v>
      </c>
      <c r="J19" s="9">
        <v>0</v>
      </c>
      <c r="K19" s="10"/>
      <c r="L19" s="10" t="s">
        <v>23</v>
      </c>
      <c r="M19" s="9"/>
      <c r="N19" s="9"/>
      <c r="O19" s="9"/>
      <c r="P19" s="9"/>
      <c r="Q19" s="9"/>
      <c r="R19" s="9"/>
      <c r="S19" s="9"/>
      <c r="T19" s="9"/>
      <c r="U19" s="10" t="s">
        <v>24</v>
      </c>
      <c r="V19" s="11" t="s">
        <v>24</v>
      </c>
    </row>
    <row r="20" spans="1:22" x14ac:dyDescent="0.25">
      <c r="A20" s="8" t="s">
        <v>33</v>
      </c>
      <c r="B20" s="9">
        <f>M20</f>
        <v>144</v>
      </c>
      <c r="C20" s="9"/>
      <c r="D20" s="9"/>
      <c r="E20" s="9"/>
      <c r="F20" s="9"/>
      <c r="G20" s="9"/>
      <c r="H20" s="9"/>
      <c r="I20" s="9"/>
      <c r="J20" s="9"/>
      <c r="K20" s="10"/>
      <c r="L20" s="10"/>
      <c r="M20" s="9">
        <f>N20+O20</f>
        <v>144</v>
      </c>
      <c r="N20" s="9">
        <v>76</v>
      </c>
      <c r="O20" s="9">
        <v>68</v>
      </c>
      <c r="P20" s="9">
        <v>4</v>
      </c>
      <c r="Q20" s="9">
        <v>2</v>
      </c>
      <c r="R20" s="9">
        <v>2</v>
      </c>
      <c r="S20" s="9">
        <v>0</v>
      </c>
      <c r="T20" s="9">
        <v>0</v>
      </c>
      <c r="U20" s="10"/>
      <c r="V20" s="11" t="s">
        <v>23</v>
      </c>
    </row>
    <row r="21" spans="1:22" x14ac:dyDescent="0.25">
      <c r="A21" s="8" t="s">
        <v>34</v>
      </c>
      <c r="B21" s="9">
        <v>108</v>
      </c>
      <c r="C21" s="9"/>
      <c r="D21" s="9"/>
      <c r="E21" s="9"/>
      <c r="F21" s="9"/>
      <c r="G21" s="9"/>
      <c r="H21" s="9"/>
      <c r="I21" s="9"/>
      <c r="J21" s="9"/>
      <c r="K21" s="10"/>
      <c r="L21" s="10"/>
      <c r="M21" s="9">
        <v>108</v>
      </c>
      <c r="N21" s="9">
        <v>40</v>
      </c>
      <c r="O21" s="9">
        <v>68</v>
      </c>
      <c r="P21" s="9">
        <v>4</v>
      </c>
      <c r="Q21" s="9">
        <v>2</v>
      </c>
      <c r="R21" s="9">
        <v>0</v>
      </c>
      <c r="S21" s="9">
        <v>0</v>
      </c>
      <c r="T21" s="9">
        <v>2</v>
      </c>
      <c r="U21" s="10" t="s">
        <v>26</v>
      </c>
      <c r="V21" s="11"/>
    </row>
    <row r="22" spans="1:22" x14ac:dyDescent="0.25">
      <c r="A22" s="8" t="s">
        <v>35</v>
      </c>
      <c r="B22" s="9">
        <f>M22</f>
        <v>144</v>
      </c>
      <c r="C22" s="9"/>
      <c r="D22" s="9"/>
      <c r="E22" s="9"/>
      <c r="F22" s="9"/>
      <c r="G22" s="9"/>
      <c r="H22" s="9"/>
      <c r="I22" s="9"/>
      <c r="J22" s="9"/>
      <c r="K22" s="10"/>
      <c r="L22" s="10"/>
      <c r="M22" s="9">
        <f>N22+O22</f>
        <v>144</v>
      </c>
      <c r="N22" s="9">
        <v>76</v>
      </c>
      <c r="O22" s="9">
        <v>68</v>
      </c>
      <c r="P22" s="9">
        <v>4</v>
      </c>
      <c r="Q22" s="9">
        <v>2</v>
      </c>
      <c r="R22" s="9">
        <v>2</v>
      </c>
      <c r="S22" s="9">
        <v>0</v>
      </c>
      <c r="T22" s="9">
        <v>0</v>
      </c>
      <c r="U22" s="10" t="s">
        <v>26</v>
      </c>
      <c r="V22" s="11"/>
    </row>
    <row r="23" spans="1:22" x14ac:dyDescent="0.25">
      <c r="A23" s="8" t="s">
        <v>36</v>
      </c>
      <c r="B23" s="9">
        <v>72</v>
      </c>
      <c r="C23" s="9">
        <v>72</v>
      </c>
      <c r="D23" s="9">
        <v>36</v>
      </c>
      <c r="E23" s="9">
        <v>36</v>
      </c>
      <c r="F23" s="9">
        <v>2</v>
      </c>
      <c r="G23" s="9">
        <v>2</v>
      </c>
      <c r="H23" s="9">
        <v>0</v>
      </c>
      <c r="I23" s="9">
        <v>0</v>
      </c>
      <c r="J23" s="9">
        <v>0</v>
      </c>
      <c r="K23" s="10"/>
      <c r="L23" s="10" t="s">
        <v>23</v>
      </c>
      <c r="M23" s="9"/>
      <c r="N23" s="9"/>
      <c r="O23" s="9"/>
      <c r="P23" s="9"/>
      <c r="Q23" s="9"/>
      <c r="R23" s="9"/>
      <c r="S23" s="9"/>
      <c r="T23" s="9"/>
      <c r="U23" s="10" t="s">
        <v>24</v>
      </c>
      <c r="V23" s="11" t="s">
        <v>24</v>
      </c>
    </row>
    <row r="24" spans="1:22" x14ac:dyDescent="0.25">
      <c r="A24" s="8" t="s">
        <v>37</v>
      </c>
      <c r="B24" s="9">
        <f>M24</f>
        <v>72</v>
      </c>
      <c r="C24" s="9"/>
      <c r="D24" s="9"/>
      <c r="E24" s="9"/>
      <c r="F24" s="9"/>
      <c r="G24" s="9"/>
      <c r="H24" s="9"/>
      <c r="I24" s="9"/>
      <c r="J24" s="9"/>
      <c r="K24" s="10"/>
      <c r="L24" s="10"/>
      <c r="M24" s="9">
        <f>N24+O24</f>
        <v>72</v>
      </c>
      <c r="N24" s="9">
        <v>38</v>
      </c>
      <c r="O24" s="9">
        <v>34</v>
      </c>
      <c r="P24" s="9">
        <v>4</v>
      </c>
      <c r="Q24" s="9">
        <v>2</v>
      </c>
      <c r="R24" s="9">
        <v>2</v>
      </c>
      <c r="S24" s="9">
        <v>0</v>
      </c>
      <c r="T24" s="9">
        <v>0</v>
      </c>
      <c r="U24" s="10"/>
      <c r="V24" s="11" t="s">
        <v>23</v>
      </c>
    </row>
    <row r="25" spans="1:22" x14ac:dyDescent="0.25">
      <c r="A25" s="8" t="s">
        <v>38</v>
      </c>
      <c r="B25" s="9">
        <v>144</v>
      </c>
      <c r="C25" s="9">
        <v>144</v>
      </c>
      <c r="D25" s="9">
        <v>72</v>
      </c>
      <c r="E25" s="9">
        <v>72</v>
      </c>
      <c r="F25" s="9">
        <v>4</v>
      </c>
      <c r="G25" s="9">
        <v>2</v>
      </c>
      <c r="H25" s="9">
        <v>0</v>
      </c>
      <c r="I25" s="9">
        <v>0</v>
      </c>
      <c r="J25" s="9">
        <v>2</v>
      </c>
      <c r="K25" s="10" t="s">
        <v>26</v>
      </c>
      <c r="L25" s="10"/>
      <c r="M25" s="9"/>
      <c r="N25" s="9"/>
      <c r="O25" s="9"/>
      <c r="P25" s="9"/>
      <c r="Q25" s="9"/>
      <c r="R25" s="9"/>
      <c r="S25" s="9"/>
      <c r="T25" s="9"/>
      <c r="U25" s="10" t="s">
        <v>24</v>
      </c>
      <c r="V25" s="11" t="s">
        <v>24</v>
      </c>
    </row>
    <row r="26" spans="1:22" x14ac:dyDescent="0.25">
      <c r="A26" s="8" t="s">
        <v>39</v>
      </c>
      <c r="B26" s="9">
        <f>C26+M26</f>
        <v>72</v>
      </c>
      <c r="C26" s="9">
        <v>36</v>
      </c>
      <c r="D26" s="9">
        <v>12</v>
      </c>
      <c r="E26" s="9">
        <v>24</v>
      </c>
      <c r="F26" s="9">
        <v>24</v>
      </c>
      <c r="G26" s="9">
        <v>24</v>
      </c>
      <c r="H26" s="9">
        <v>0</v>
      </c>
      <c r="I26" s="9">
        <v>0</v>
      </c>
      <c r="J26" s="9">
        <v>0</v>
      </c>
      <c r="K26" s="10" t="s">
        <v>26</v>
      </c>
      <c r="L26" s="10"/>
      <c r="M26" s="9">
        <v>36</v>
      </c>
      <c r="N26" s="9">
        <v>12</v>
      </c>
      <c r="O26" s="9">
        <v>18</v>
      </c>
      <c r="P26" s="9">
        <v>18</v>
      </c>
      <c r="Q26" s="9">
        <v>18</v>
      </c>
      <c r="R26" s="9">
        <v>0</v>
      </c>
      <c r="S26" s="9">
        <v>0</v>
      </c>
      <c r="T26" s="9">
        <v>0</v>
      </c>
      <c r="U26" s="10" t="s">
        <v>26</v>
      </c>
      <c r="V26" s="11" t="s">
        <v>24</v>
      </c>
    </row>
    <row r="27" spans="1:22" x14ac:dyDescent="0.25">
      <c r="A27" s="12" t="s">
        <v>40</v>
      </c>
      <c r="B27" s="13">
        <v>108</v>
      </c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3"/>
      <c r="N27" s="38" t="s">
        <v>41</v>
      </c>
      <c r="O27" s="39"/>
      <c r="P27" s="39"/>
      <c r="Q27" s="39"/>
      <c r="R27" s="39"/>
      <c r="S27" s="39"/>
      <c r="T27" s="40"/>
      <c r="U27" s="14" t="s">
        <v>26</v>
      </c>
      <c r="V27" s="15" t="s">
        <v>24</v>
      </c>
    </row>
    <row r="28" spans="1:22" x14ac:dyDescent="0.25">
      <c r="A28" s="8" t="s">
        <v>42</v>
      </c>
      <c r="B28" s="9"/>
      <c r="C28" s="9"/>
      <c r="D28" s="9"/>
      <c r="E28" s="9">
        <v>30</v>
      </c>
      <c r="F28" s="9">
        <v>2</v>
      </c>
      <c r="G28" s="9">
        <v>0</v>
      </c>
      <c r="H28" s="9">
        <v>0</v>
      </c>
      <c r="I28" s="9">
        <v>0</v>
      </c>
      <c r="J28" s="9">
        <v>2</v>
      </c>
      <c r="K28" s="10" t="s">
        <v>26</v>
      </c>
      <c r="L28" s="10"/>
      <c r="M28" s="9"/>
      <c r="N28" s="9"/>
      <c r="O28" s="9">
        <v>30</v>
      </c>
      <c r="P28" s="9">
        <v>2</v>
      </c>
      <c r="Q28" s="9">
        <v>0</v>
      </c>
      <c r="R28" s="9">
        <v>0</v>
      </c>
      <c r="S28" s="9">
        <v>0</v>
      </c>
      <c r="T28" s="9">
        <v>2</v>
      </c>
      <c r="U28" s="10" t="s">
        <v>26</v>
      </c>
      <c r="V28" s="11" t="s">
        <v>24</v>
      </c>
    </row>
    <row r="29" spans="1:22" x14ac:dyDescent="0.25">
      <c r="A29" s="16" t="s">
        <v>43</v>
      </c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  <c r="M29" s="17"/>
      <c r="N29" s="17"/>
      <c r="O29" s="17"/>
      <c r="P29" s="17"/>
      <c r="Q29" s="17"/>
      <c r="R29" s="17"/>
      <c r="S29" s="17"/>
      <c r="T29" s="17"/>
      <c r="U29" s="18" t="s">
        <v>24</v>
      </c>
      <c r="V29" s="19" t="s">
        <v>24</v>
      </c>
    </row>
    <row r="30" spans="1:22" x14ac:dyDescent="0.25">
      <c r="A30" s="8" t="s">
        <v>44</v>
      </c>
      <c r="B30" s="9">
        <v>108</v>
      </c>
      <c r="C30" s="9"/>
      <c r="D30" s="9"/>
      <c r="E30" s="9"/>
      <c r="F30" s="9"/>
      <c r="G30" s="9"/>
      <c r="H30" s="9"/>
      <c r="I30" s="9"/>
      <c r="J30" s="9"/>
      <c r="K30" s="10"/>
      <c r="L30" s="10"/>
      <c r="M30" s="9">
        <v>108</v>
      </c>
      <c r="N30" s="28" t="s">
        <v>45</v>
      </c>
      <c r="O30" s="29"/>
      <c r="P30" s="29"/>
      <c r="Q30" s="29"/>
      <c r="R30" s="29"/>
      <c r="S30" s="29"/>
      <c r="T30" s="30"/>
      <c r="U30" s="10" t="s">
        <v>26</v>
      </c>
      <c r="V30" s="11" t="s">
        <v>24</v>
      </c>
    </row>
    <row r="31" spans="1:22" x14ac:dyDescent="0.25">
      <c r="A31" s="20" t="s">
        <v>46</v>
      </c>
      <c r="B31" s="21">
        <f>SUM(B12:B30)</f>
        <v>2160</v>
      </c>
      <c r="C31" s="21">
        <f t="shared" ref="C31:T31" si="0">SUM(C12:C30)</f>
        <v>1080</v>
      </c>
      <c r="D31" s="21">
        <f t="shared" si="0"/>
        <v>552</v>
      </c>
      <c r="E31" s="21">
        <f t="shared" si="0"/>
        <v>558</v>
      </c>
      <c r="F31" s="21">
        <f t="shared" si="0"/>
        <v>54</v>
      </c>
      <c r="G31" s="21">
        <f t="shared" si="0"/>
        <v>34</v>
      </c>
      <c r="H31" s="21">
        <f t="shared" si="0"/>
        <v>6</v>
      </c>
      <c r="I31" s="21">
        <f t="shared" si="0"/>
        <v>2</v>
      </c>
      <c r="J31" s="21">
        <f t="shared" si="0"/>
        <v>12</v>
      </c>
      <c r="K31" s="21">
        <v>7</v>
      </c>
      <c r="L31" s="21">
        <v>4</v>
      </c>
      <c r="M31" s="21">
        <f t="shared" si="0"/>
        <v>972</v>
      </c>
      <c r="N31" s="21">
        <f t="shared" si="0"/>
        <v>428</v>
      </c>
      <c r="O31" s="21">
        <f t="shared" si="0"/>
        <v>460</v>
      </c>
      <c r="P31" s="21">
        <f t="shared" si="0"/>
        <v>46</v>
      </c>
      <c r="Q31" s="21">
        <f t="shared" si="0"/>
        <v>30</v>
      </c>
      <c r="R31" s="21">
        <f t="shared" si="0"/>
        <v>8</v>
      </c>
      <c r="S31" s="21">
        <f t="shared" si="0"/>
        <v>0</v>
      </c>
      <c r="T31" s="21">
        <f t="shared" si="0"/>
        <v>8</v>
      </c>
      <c r="U31" s="21">
        <v>8</v>
      </c>
      <c r="V31" s="22">
        <v>4</v>
      </c>
    </row>
    <row r="32" spans="1:22" ht="16.5" thickBot="1" x14ac:dyDescent="0.3">
      <c r="A32" s="23"/>
      <c r="B32" s="6"/>
      <c r="C32" s="6" t="s">
        <v>47</v>
      </c>
      <c r="D32" s="6"/>
      <c r="E32" s="6"/>
      <c r="F32" s="6"/>
      <c r="G32" s="6"/>
      <c r="H32" s="6"/>
      <c r="I32" s="6"/>
      <c r="J32" s="6"/>
      <c r="K32" s="24"/>
      <c r="L32" s="24"/>
      <c r="M32" s="24"/>
      <c r="N32" s="6"/>
      <c r="O32" s="6"/>
      <c r="P32" s="6"/>
      <c r="Q32" s="6"/>
      <c r="R32" s="6"/>
      <c r="S32" s="6"/>
      <c r="T32" s="6"/>
      <c r="U32" s="24"/>
      <c r="V32" s="25"/>
    </row>
    <row r="33" spans="1:22" x14ac:dyDescent="0.25">
      <c r="A33" s="26"/>
      <c r="B33" s="3"/>
      <c r="C33" s="3"/>
      <c r="D33" s="3"/>
      <c r="E33" s="3"/>
      <c r="F33" s="3"/>
      <c r="G33" s="3"/>
      <c r="H33" s="3"/>
      <c r="I33" s="3"/>
      <c r="J33" s="3"/>
      <c r="K33" s="26"/>
      <c r="L33" s="26"/>
      <c r="M33" s="3"/>
      <c r="N33" s="3"/>
      <c r="O33" s="3"/>
      <c r="P33" s="3"/>
      <c r="Q33" s="3"/>
      <c r="R33" s="26"/>
      <c r="S33" s="26"/>
      <c r="T33" s="26"/>
      <c r="U33" s="27"/>
      <c r="V33" s="3"/>
    </row>
    <row r="34" spans="1:2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27"/>
      <c r="V34" s="4"/>
    </row>
    <row r="35" spans="1:2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27"/>
      <c r="V35" s="4"/>
    </row>
    <row r="36" spans="1:2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 t="s">
        <v>47</v>
      </c>
      <c r="Q36" s="4"/>
      <c r="R36" s="4"/>
      <c r="S36" s="4"/>
      <c r="T36" s="4"/>
      <c r="U36" s="27"/>
      <c r="V36" s="4"/>
    </row>
  </sheetData>
  <mergeCells count="23">
    <mergeCell ref="A8:A11"/>
    <mergeCell ref="B8:B11"/>
    <mergeCell ref="C8:L8"/>
    <mergeCell ref="M8:V8"/>
    <mergeCell ref="C9:C11"/>
    <mergeCell ref="A1:V1"/>
    <mergeCell ref="A2:V2"/>
    <mergeCell ref="A4:V4"/>
    <mergeCell ref="A5:V5"/>
    <mergeCell ref="A6:V6"/>
    <mergeCell ref="D9:D11"/>
    <mergeCell ref="E9:J9"/>
    <mergeCell ref="K9:L10"/>
    <mergeCell ref="M9:M11"/>
    <mergeCell ref="N9:N11"/>
    <mergeCell ref="N30:T30"/>
    <mergeCell ref="U9:V10"/>
    <mergeCell ref="E10:E11"/>
    <mergeCell ref="F10:J10"/>
    <mergeCell ref="O10:O11"/>
    <mergeCell ref="P10:T10"/>
    <mergeCell ref="N27:T27"/>
    <mergeCell ref="O9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okvs7</dc:creator>
  <cp:lastModifiedBy>Cosmos</cp:lastModifiedBy>
  <dcterms:created xsi:type="dcterms:W3CDTF">2022-04-07T09:16:41Z</dcterms:created>
  <dcterms:modified xsi:type="dcterms:W3CDTF">2022-04-08T08:03:34Z</dcterms:modified>
</cp:coreProperties>
</file>