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2058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<sst xmlns="http://schemas.openxmlformats.org/spreadsheetml/2006/main" count="989" uniqueCount="451">
  <si>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</si>
  <si>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</si>
  <si>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</si>
  <si>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</si>
  <si>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</si>
  <si>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</si>
  <si>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</si>
  <si>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</si>
  <si>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</si>
  <si>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</si>
  <si>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</si>
  <si>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</si>
  <si>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</si>
  <si>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</si>
  <si>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</si>
  <si>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</si>
  <si>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</si>
  <si>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</si>
  <si>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</si>
  <si>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</si>
  <si>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</si>
  <si>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</si>
  <si>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</si>
  <si>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</si>
  <si>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</si>
  <si>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</si>
  <si>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</si>
  <si>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</si>
  <si>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</si>
  <si>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</si>
  <si>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</si>
  <si>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</si>
  <si>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</si>
  <si>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</si>
  <si>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</si>
  <si>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</si>
  <si>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</si>
  <si>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</si>
  <si>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</si>
  <si>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</si>
  <si>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</si>
  <si>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</si>
  <si>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</si>
  <si>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</si>
  <si>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</si>
  <si>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</si>
  <si>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</si>
  <si>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</si>
  <si>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</si>
  <si>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</si>
  <si>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</si>
  <si>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</si>
  <si>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</si>
  <si>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</si>
  <si>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</si>
  <si>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</si>
  <si>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</si>
  <si>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</si>
  <si>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</si>
  <si>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</si>
  <si>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</si>
  <si>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</si>
  <si>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</si>
  <si>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</si>
  <si>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</si>
  <si>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</si>
  <si>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</si>
  <si>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</si>
  <si>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</si>
  <si>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</si>
  <si>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</si>
  <si>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</si>
  <si>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</si>
  <si>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</si>
  <si>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</si>
  <si>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</si>
  <si>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</si>
  <si>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</si>
  <si>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</si>
  <si>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</si>
  <si>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</si>
  <si>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</si>
  <si>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</si>
  <si>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</si>
  <si>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</si>
  <si>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</si>
  <si>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</si>
  <si>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</si>
  <si>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</si>
  <si>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</si>
  <si>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</si>
  <si>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</si>
  <si>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</si>
  <si>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</si>
  <si>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</si>
  <si>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</si>
  <si>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</si>
  <si>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</si>
  <si>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</si>
  <si>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</si>
  <si>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</si>
  <si>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</si>
  <si>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</si>
  <si>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</si>
  <si>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</si>
  <si>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</si>
  <si>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</si>
  <si>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</si>
  <si>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</si>
  <si>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</si>
  <si>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</si>
  <si>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</si>
  <si>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</si>
  <si>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</si>
  <si>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</si>
  <si>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</si>
  <si>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</si>
  <si>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</si>
  <si>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</si>
  <si>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</si>
  <si>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</si>
  <si>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</si>
  <si>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</si>
  <si>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</si>
  <si>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</si>
  <si>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</si>
  <si>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</si>
  <si>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</si>
  <si>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</si>
  <si>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</si>
  <si>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</si>
  <si>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</si>
  <si>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</si>
  <si>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</si>
  <si>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</si>
  <si>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</si>
  <si>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</si>
  <si>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</si>
  <si>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</si>
  <si>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</si>
  <si>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</si>
  <si>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</si>
  <si>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</si>
  <si>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</si>
  <si>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</si>
  <si>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</si>
  <si>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</si>
  <si>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</si>
  <si>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</si>
  <si>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</si>
  <si>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</si>
  <si>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</si>
  <si>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</si>
  <si>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</si>
  <si>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</si>
  <si>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</si>
  <si>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</si>
  <si>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</si>
  <si>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</si>
  <si>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</si>
  <si>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</si>
  <si>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</si>
  <si>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</si>
  <si>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</si>
  <si>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</si>
  <si>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</si>
  <si>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</si>
  <si>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</si>
  <si>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</si>
  <si>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</si>
  <si>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</si>
  <si>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</si>
  <si>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</si>
  <si>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</si>
  <si>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</si>
  <si>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</si>
  <si>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</si>
  <si>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</si>
  <si>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</si>
  <si>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</si>
  <si>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</si>
  <si>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</si>
  <si>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</si>
  <si>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</si>
  <si>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</si>
  <si>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</si>
  <si>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</si>
  <si>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</si>
  <si>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</si>
  <si>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</si>
  <si>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</si>
  <si>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</si>
  <si>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</si>
  <si>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</si>
  <si>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</si>
  <si>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</si>
  <si>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</si>
  <si>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</si>
  <si>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</si>
  <si>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</si>
  <si>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</si>
  <si>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</si>
  <si>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</si>
  <si>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</si>
  <si>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</si>
  <si>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</si>
  <si>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</si>
  <si>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</si>
  <si>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</si>
  <si>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</si>
  <si>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</si>
  <si>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</si>
  <si>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</si>
  <si>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</si>
  <si>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</si>
  <si>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</si>
  <si>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</si>
  <si>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</si>
  <si>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</si>
  <si>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</si>
  <si>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</si>
  <si>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</si>
  <si>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</si>
  <si>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</si>
  <si>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</si>
  <si>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</si>
  <si>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</si>
  <si>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</si>
  <si>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</si>
  <si>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</si>
  <si>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</si>
  <si>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</si>
  <si>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</si>
  <si>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</si>
  <si>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</si>
  <si>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</si>
  <si>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</si>
  <si>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</si>
  <si>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</si>
  <si>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</si>
  <si>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</si>
  <si>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</si>
  <si>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</si>
  <si>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</si>
  <si>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</si>
  <si>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</si>
  <si>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</si>
  <si>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</si>
  <si>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</si>
  <si>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</si>
  <si>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</si>
  <si>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</si>
  <si>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</si>
  <si>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</si>
  <si>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</si>
  <si>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</si>
  <si>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</si>
  <si>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</si>
  <si>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</si>
  <si>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</si>
  <si>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</si>
  <si>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</si>
  <si>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</si>
  <si>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</si>
  <si>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</si>
  <si>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</si>
  <si>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</si>
  <si>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</si>
  <si>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</si>
  <si>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</si>
  <si>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</si>
  <si>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</si>
  <si>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</si>
  <si>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</si>
  <si>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</si>
  <si>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</si>
  <si>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</si>
  <si>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</si>
  <si>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</si>
  <si>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</si>
  <si>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</si>
  <si>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</si>
  <si>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</si>
  <si>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</si>
  <si>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</si>
  <si>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</si>
  <si>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</si>
  <si>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</si>
  <si>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</si>
  <si>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</si>
  <si>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</si>
  <si>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</si>
  <si>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</si>
  <si>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</si>
  <si>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</si>
  <si>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</si>
  <si>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</si>
  <si>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</si>
  <si>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</si>
  <si>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</si>
  <si>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</si>
  <si>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</si>
  <si>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</si>
  <si>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</si>
  <si>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</si>
  <si>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</si>
  <si>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</si>
  <si>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</si>
  <si>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</si>
  <si>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</si>
  <si>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</si>
  <si>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</si>
  <si>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</si>
  <si>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</si>
  <si>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</si>
  <si>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</si>
  <si>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</si>
  <si>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</si>
  <si>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</si>
  <si>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</si>
  <si>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</si>
  <si>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</si>
  <si>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</si>
  <si>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</si>
  <si>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</si>
  <si>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</si>
  <si>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</si>
  <si>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</si>
  <si>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</si>
  <si>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</si>
  <si>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</si>
  <si>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</si>
  <si>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</si>
  <si>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</si>
  <si>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</si>
  <si>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</si>
  <si>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</si>
  <si>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</si>
  <si>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</si>
  <si>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</si>
  <si>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</si>
  <si>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</si>
  <si>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</si>
  <si>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</si>
  <si>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</si>
  <si>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</si>
  <si>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</si>
  <si>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</si>
  <si>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</si>
  <si>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</si>
  <si>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</si>
  <si>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</si>
  <si>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</si>
  <si>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</si>
  <si>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</si>
  <si>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</si>
  <si>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</si>
  <si>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</si>
  <si>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</si>
  <si>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</si>
  <si>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</si>
  <si>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</si>
  <si>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</si>
  <si>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</si>
  <si>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</si>
  <si>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</si>
  <si>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</si>
  <si>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</si>
  <si>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</si>
  <si>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</si>
  <si>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</si>
  <si>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</si>
  <si>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</si>
  <si>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</si>
  <si>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</si>
  <si>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</si>
  <si>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</si>
  <si>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</si>
  <si>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</si>
  <si>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</si>
  <si>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</si>
  <si>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</si>
  <si>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</si>
  <si>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</si>
  <si>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</si>
  <si>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</si>
  <si>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</si>
  <si>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</si>
  <si>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</si>
  <si>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</si>
  <si>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</si>
  <si>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</si>
  <si>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</si>
  <si>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</si>
  <si>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</si>
  <si>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</si>
  <si>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</si>
  <si>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</si>
  <si>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</si>
  <si>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</si>
  <si>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</si>
  <si>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</si>
  <si>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</si>
  <si>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</si>
  <si>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</si>
  <si>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</si>
  <si>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</si>
  <si>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</si>
  <si>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</si>
  <si>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</si>
  <si>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</si>
  <si>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</si>
  <si>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ФАКУЛЬТЕТ КОСМИЧЕСКИХ ИССЛЕДОВАНИЙ</t>
  </si>
  <si>
    <t>на 2019/2020 учебный год для 2-го курса факультета космических исследований (магистратура,Очная форма обучения),</t>
  </si>
  <si>
    <t xml:space="preserve">И.о. декана                                        факультета космических исследований                                                                 </t>
  </si>
  <si>
    <t>кандидат наук</t>
  </si>
  <si>
    <t>Сазонов В. В.</t>
  </si>
  <si>
    <t>Семестр № 3 ( теор.об.- 18 нед.)</t>
  </si>
  <si>
    <t>Семестр № 4 ( теор.об.- 11 нед.)</t>
  </si>
  <si>
    <t>зач.</t>
  </si>
  <si>
    <t>Дисциплины по выбору</t>
  </si>
  <si>
    <t>экз.</t>
  </si>
  <si>
    <t>до 11.05, прод. 2 нед.</t>
  </si>
  <si>
    <t>Научно-исследовательский семинар</t>
  </si>
  <si>
    <t>История и методология механики</t>
  </si>
  <si>
    <t>10,0</t>
  </si>
  <si>
    <t>2,0</t>
  </si>
  <si>
    <t>0,0</t>
  </si>
  <si>
    <t>Научно-исследовательская работа</t>
  </si>
  <si>
    <t>4,0</t>
  </si>
  <si>
    <t>648,0</t>
  </si>
  <si>
    <t>Классические модели неравновесно излучающей космической плазмы</t>
  </si>
  <si>
    <t>Механика контактного взаимодействия</t>
  </si>
  <si>
    <t>Теория оптимальных двумерных аэродинамических форм</t>
  </si>
  <si>
    <t xml:space="preserve">Всего  мп_космос и механика                                                                                                </t>
  </si>
  <si>
    <t>1692,0</t>
  </si>
  <si>
    <t>1044,0</t>
  </si>
  <si>
    <t>612,0</t>
  </si>
  <si>
    <t>432,0</t>
  </si>
  <si>
    <t>24,0</t>
  </si>
  <si>
    <t>12,0</t>
  </si>
  <si>
    <t>518,0</t>
  </si>
  <si>
    <t>130,0</t>
  </si>
  <si>
    <t>11,0</t>
  </si>
  <si>
    <t>9,0</t>
  </si>
  <si>
    <t>обучающихся по программе "ММ_КОСМОС И МЕХАНИКА" (направление 01.04.03 "Механика и математическое моделирование")</t>
  </si>
  <si>
    <t>Специальный физико-механический практикум</t>
  </si>
  <si>
    <t>Философия</t>
  </si>
  <si>
    <t>Управление проектами</t>
  </si>
  <si>
    <t>Преддипломная практика</t>
  </si>
  <si>
    <t xml:space="preserve"> В том числе 1 курс по выбору на иностранном языке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</si>
</sst>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6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8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3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4" fillId="0" borderId="40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59" xfId="0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8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6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6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59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/>
    </xf>
    <xf numFmtId="0" fontId="0" fillId="0" borderId="48" xfId="0" applyBorder="1" applyAlignment="1">
      <alignment wrapText="1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11" fillId="0" borderId="8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/>
    </xf>
    <xf numFmtId="0" fontId="4" fillId="0" borderId="4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BM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404" t="s">
        <v>0</v>
      </c>
      <c r="B1" s="404"/>
      <c r="C1" s="404"/>
      <c r="D1" s="404"/>
      <c r="E1" s="404"/>
      <c r="F1" s="404"/>
      <c r="G1" s="404"/>
      <c r="H1" s="404"/>
      <c r="I1" s="404"/>
    </row>
    <row r="2" spans="1:9" s="1" customFormat="1" ht="15.75">
      <c r="A2" s="404" t="s">
        <v>1</v>
      </c>
      <c r="B2" s="404"/>
      <c r="C2" s="404"/>
      <c r="D2" s="404"/>
      <c r="E2" s="404"/>
      <c r="F2" s="404"/>
      <c r="G2" s="404"/>
      <c r="H2" s="404"/>
      <c r="I2" s="404"/>
    </row>
    <row r="3" spans="1:9" s="1" customFormat="1" ht="15.75">
      <c r="A3" s="404" t="s">
        <v>391</v>
      </c>
      <c r="B3" s="404"/>
      <c r="C3" s="404"/>
      <c r="D3" s="404"/>
      <c r="E3" s="404"/>
      <c r="F3" s="404"/>
      <c r="G3" s="404"/>
      <c r="H3" s="404"/>
      <c r="I3" s="404"/>
    </row>
    <row r="4" spans="1:9" s="1" customFormat="1" ht="20.25" customHeight="1" thickBot="1">
      <c r="A4" s="405" t="s">
        <v>11</v>
      </c>
      <c r="B4" s="405"/>
      <c r="C4" s="405"/>
      <c r="D4" s="405"/>
      <c r="E4" s="405"/>
      <c r="F4" s="405"/>
      <c r="G4" s="405"/>
      <c r="H4" s="405"/>
      <c r="I4" s="405"/>
    </row>
    <row r="5" spans="1:9" s="3" customFormat="1" ht="30" customHeight="1">
      <c r="A5" s="412" t="s">
        <v>9</v>
      </c>
      <c r="B5" s="396"/>
      <c r="C5" s="397"/>
      <c r="D5" s="411" t="s">
        <v>2</v>
      </c>
      <c r="E5" s="411"/>
      <c r="F5" s="401" t="s">
        <v>10</v>
      </c>
      <c r="G5" s="408" t="s">
        <v>3</v>
      </c>
      <c r="H5" s="409"/>
      <c r="I5" s="410"/>
    </row>
    <row r="6" spans="1:9" s="3" customFormat="1" ht="16.5" thickBot="1">
      <c r="A6" s="398"/>
      <c r="B6" s="399"/>
      <c r="C6" s="400"/>
      <c r="D6" s="4" t="s">
        <v>7</v>
      </c>
      <c r="E6" s="4" t="s">
        <v>8</v>
      </c>
      <c r="F6" s="402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406"/>
      <c r="D8" s="406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407"/>
      <c r="C10" s="407"/>
      <c r="D10" s="407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C8:D8"/>
    <mergeCell ref="B10:D10"/>
    <mergeCell ref="G5:I5"/>
    <mergeCell ref="D5:E5"/>
    <mergeCell ref="A5:C6"/>
    <mergeCell ref="F5:F6"/>
    <mergeCell ref="A1:I1"/>
    <mergeCell ref="A2:I2"/>
    <mergeCell ref="A3:I3"/>
    <mergeCell ref="A4:I4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89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0" t="s">
        <v>161</v>
      </c>
      <c r="B3" s="590" t="s">
        <v>162</v>
      </c>
      <c r="C3" s="590" t="s">
        <v>163</v>
      </c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</row>
    <row r="4" spans="1:37" ht="12.75">
      <c r="A4" s="591"/>
      <c r="B4" s="590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89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</row>
    <row r="2" ht="12.75">
      <c r="A2" s="255"/>
    </row>
    <row r="3" spans="1:16" s="252" customFormat="1" ht="12.75">
      <c r="A3" s="592"/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0" t="s">
        <v>159</v>
      </c>
      <c r="B5" s="590" t="s">
        <v>160</v>
      </c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</row>
    <row r="6" spans="1:16" s="252" customFormat="1" ht="24.75" customHeight="1">
      <c r="A6" s="594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595" t="s">
        <v>389</v>
      </c>
      <c r="C2" s="595"/>
      <c r="D2" s="595"/>
      <c r="E2" s="595"/>
      <c r="F2" s="595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alignWithMargins="0"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596"/>
      <c r="B2" s="588"/>
      <c r="C2" s="588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0" t="s">
        <v>166</v>
      </c>
      <c r="D1" s="590"/>
      <c r="E1" s="590"/>
      <c r="F1" s="590"/>
      <c r="G1" s="590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598" t="s">
        <v>243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</row>
    <row r="3" spans="1:12" ht="12.75">
      <c r="A3" s="299"/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0" t="s">
        <v>242</v>
      </c>
      <c r="B5" s="600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0" t="s">
        <v>244</v>
      </c>
      <c r="L5" s="600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597"/>
      <c r="L6" s="597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1" t="s">
        <v>164</v>
      </c>
      <c r="B2" s="603" t="s">
        <v>241</v>
      </c>
      <c r="C2" s="603"/>
      <c r="D2" s="603"/>
      <c r="E2" s="604" t="s">
        <v>233</v>
      </c>
      <c r="F2" s="605"/>
      <c r="G2" s="475"/>
      <c r="H2" s="603" t="s">
        <v>240</v>
      </c>
      <c r="I2" s="603"/>
    </row>
    <row r="3" spans="1:9" ht="69.75" customHeight="1">
      <c r="A3" s="602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0" t="s">
        <v>166</v>
      </c>
      <c r="D1" s="590"/>
      <c r="E1" s="590"/>
      <c r="F1" s="590"/>
      <c r="G1" s="590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06" t="s">
        <v>161</v>
      </c>
      <c r="B6" s="608" t="s">
        <v>208</v>
      </c>
      <c r="C6" s="606" t="s">
        <v>209</v>
      </c>
      <c r="D6" s="609" t="s">
        <v>175</v>
      </c>
      <c r="E6" s="590" t="s">
        <v>154</v>
      </c>
      <c r="F6" s="590"/>
      <c r="G6" s="608" t="s">
        <v>146</v>
      </c>
      <c r="H6" s="613" t="s">
        <v>178</v>
      </c>
      <c r="I6" s="614" t="s">
        <v>179</v>
      </c>
      <c r="J6" s="615"/>
      <c r="K6" s="615"/>
      <c r="L6" s="616"/>
      <c r="M6" s="606" t="s">
        <v>183</v>
      </c>
      <c r="N6" s="609" t="s">
        <v>139</v>
      </c>
    </row>
    <row r="7" spans="1:14" ht="12.75">
      <c r="A7" s="607"/>
      <c r="B7" s="607"/>
      <c r="C7" s="611"/>
      <c r="D7" s="610"/>
      <c r="E7" s="267" t="s">
        <v>176</v>
      </c>
      <c r="F7" s="267" t="s">
        <v>177</v>
      </c>
      <c r="G7" s="607"/>
      <c r="H7" s="610"/>
      <c r="I7" s="242" t="s">
        <v>180</v>
      </c>
      <c r="J7" s="242" t="s">
        <v>181</v>
      </c>
      <c r="K7" s="242" t="s">
        <v>182</v>
      </c>
      <c r="L7" s="242" t="s">
        <v>281</v>
      </c>
      <c r="M7" s="611"/>
      <c r="N7" s="612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404" t="s">
        <v>16</v>
      </c>
      <c r="B1" s="404"/>
      <c r="C1" s="404"/>
      <c r="D1" s="404"/>
      <c r="E1" s="404"/>
    </row>
    <row r="2" spans="1:5" s="1" customFormat="1" ht="24" customHeight="1">
      <c r="A2" s="403"/>
      <c r="B2" s="390"/>
      <c r="C2" s="390"/>
      <c r="D2" s="390"/>
      <c r="E2" s="390"/>
    </row>
    <row r="3" ht="10.5" customHeight="1" thickBot="1"/>
    <row r="4" spans="1:5" s="3" customFormat="1" ht="21" customHeight="1">
      <c r="A4" s="394" t="s">
        <v>15</v>
      </c>
      <c r="B4" s="401" t="s">
        <v>12</v>
      </c>
      <c r="C4" s="401" t="s">
        <v>13</v>
      </c>
      <c r="D4" s="411" t="s">
        <v>14</v>
      </c>
      <c r="E4" s="391"/>
    </row>
    <row r="5" spans="1:5" s="3" customFormat="1" ht="16.5" thickBot="1">
      <c r="A5" s="395"/>
      <c r="B5" s="384"/>
      <c r="C5" s="384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5"/>
      <c r="B7" s="386"/>
      <c r="C7" s="386"/>
      <c r="D7" s="386"/>
      <c r="E7" s="387"/>
    </row>
    <row r="8" spans="1:5" ht="12.75" customHeight="1">
      <c r="A8" s="16"/>
      <c r="B8" s="17"/>
      <c r="C8" s="10"/>
      <c r="D8" s="392"/>
      <c r="E8" s="393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57.7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17"/>
      <c r="B2" s="617"/>
      <c r="C2" s="617"/>
      <c r="D2" s="617"/>
      <c r="E2" s="617"/>
      <c r="F2" s="617"/>
      <c r="G2" s="617"/>
    </row>
    <row r="3" spans="1:7" ht="12.75">
      <c r="A3" s="617"/>
      <c r="B3" s="617"/>
      <c r="C3" s="617"/>
      <c r="D3" s="617"/>
      <c r="E3" s="617"/>
      <c r="F3" s="617"/>
      <c r="G3" s="617"/>
    </row>
    <row r="5" spans="1:7" ht="28.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89"/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17"/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</row>
    <row r="2" spans="3:12" ht="12.75" customHeight="1">
      <c r="C2" s="617"/>
      <c r="D2" s="617"/>
      <c r="E2" s="617"/>
      <c r="F2" s="617"/>
      <c r="G2" s="617"/>
      <c r="H2" s="617"/>
      <c r="I2" s="617"/>
      <c r="J2" s="617"/>
      <c r="K2" s="617"/>
      <c r="L2" s="617"/>
    </row>
    <row r="3" s="280" customFormat="1" ht="12.75" customHeight="1"/>
    <row r="4" spans="3:12" ht="12.75">
      <c r="C4" s="617" t="s">
        <v>216</v>
      </c>
      <c r="D4" s="617"/>
      <c r="E4" s="617"/>
      <c r="F4" s="617"/>
      <c r="G4" s="617"/>
      <c r="H4" s="617"/>
      <c r="I4" s="617"/>
      <c r="J4" s="617"/>
      <c r="K4" s="617"/>
      <c r="L4" s="617"/>
    </row>
    <row r="5" spans="1:13" ht="13.5" thickBot="1">
      <c r="A5" s="628"/>
      <c r="B5" s="628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</row>
    <row r="6" spans="1:13" ht="13.5" thickBot="1">
      <c r="A6" s="626" t="s">
        <v>210</v>
      </c>
      <c r="B6" s="626" t="s">
        <v>137</v>
      </c>
      <c r="C6" s="630" t="s">
        <v>211</v>
      </c>
      <c r="D6" s="618" t="s">
        <v>235</v>
      </c>
      <c r="E6" s="618" t="s">
        <v>219</v>
      </c>
      <c r="F6" s="623"/>
      <c r="G6" s="623"/>
      <c r="H6" s="623"/>
      <c r="I6" s="624" t="s">
        <v>217</v>
      </c>
      <c r="J6" s="625"/>
      <c r="K6" s="623"/>
      <c r="L6" s="623"/>
      <c r="M6" s="623"/>
    </row>
    <row r="7" spans="1:13" ht="13.5" thickBot="1">
      <c r="A7" s="627"/>
      <c r="B7" s="629"/>
      <c r="C7" s="629"/>
      <c r="D7" s="619"/>
      <c r="E7" s="621"/>
      <c r="F7" s="623" t="s">
        <v>212</v>
      </c>
      <c r="G7" s="623"/>
      <c r="H7" s="623"/>
      <c r="I7" s="618" t="s">
        <v>218</v>
      </c>
      <c r="J7" s="618" t="s">
        <v>220</v>
      </c>
      <c r="K7" s="623" t="s">
        <v>212</v>
      </c>
      <c r="L7" s="623"/>
      <c r="M7" s="623"/>
    </row>
    <row r="8" spans="1:13" ht="73.5" customHeight="1" thickBot="1">
      <c r="A8" s="627"/>
      <c r="B8" s="629"/>
      <c r="C8" s="629"/>
      <c r="D8" s="620"/>
      <c r="E8" s="622"/>
      <c r="F8" s="278" t="s">
        <v>213</v>
      </c>
      <c r="G8" s="278" t="s">
        <v>214</v>
      </c>
      <c r="H8" s="278" t="s">
        <v>215</v>
      </c>
      <c r="I8" s="620"/>
      <c r="J8" s="620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1" t="s">
        <v>144</v>
      </c>
      <c r="B5" s="631"/>
      <c r="C5" s="631"/>
      <c r="D5" s="631"/>
      <c r="E5" s="631"/>
      <c r="F5" s="631"/>
      <c r="G5" s="631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595" t="s">
        <v>411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</row>
    <row r="4" spans="1:18" ht="15.75">
      <c r="A4" s="595"/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</row>
    <row r="6" spans="1:18" ht="15" customHeight="1">
      <c r="A6" s="632" t="s">
        <v>241</v>
      </c>
      <c r="B6" s="634" t="s">
        <v>242</v>
      </c>
      <c r="C6" s="633" t="s">
        <v>394</v>
      </c>
      <c r="D6" s="633" t="s">
        <v>395</v>
      </c>
      <c r="E6" s="633" t="s">
        <v>396</v>
      </c>
      <c r="F6" s="633" t="s">
        <v>397</v>
      </c>
      <c r="G6" s="632" t="s">
        <v>398</v>
      </c>
      <c r="H6" s="633" t="s">
        <v>399</v>
      </c>
      <c r="I6" s="633" t="s">
        <v>400</v>
      </c>
      <c r="J6" s="633" t="s">
        <v>401</v>
      </c>
      <c r="K6" s="633" t="s">
        <v>402</v>
      </c>
      <c r="L6" s="633" t="s">
        <v>403</v>
      </c>
      <c r="M6" s="632" t="s">
        <v>404</v>
      </c>
      <c r="N6" s="632"/>
      <c r="O6" s="633" t="s">
        <v>407</v>
      </c>
      <c r="P6" s="633" t="s">
        <v>408</v>
      </c>
      <c r="Q6" s="633" t="s">
        <v>409</v>
      </c>
      <c r="R6" s="633" t="s">
        <v>410</v>
      </c>
    </row>
    <row r="7" spans="1:18" ht="15" customHeight="1">
      <c r="A7" s="632"/>
      <c r="B7" s="634"/>
      <c r="C7" s="633"/>
      <c r="D7" s="633"/>
      <c r="E7" s="633"/>
      <c r="F7" s="633"/>
      <c r="G7" s="632"/>
      <c r="H7" s="633"/>
      <c r="I7" s="633"/>
      <c r="J7" s="633"/>
      <c r="K7" s="633"/>
      <c r="L7" s="633"/>
      <c r="M7" s="632"/>
      <c r="N7" s="632"/>
      <c r="O7" s="633"/>
      <c r="P7" s="633"/>
      <c r="Q7" s="633"/>
      <c r="R7" s="633"/>
    </row>
    <row r="8" spans="1:18" ht="15" customHeight="1">
      <c r="A8" s="632"/>
      <c r="B8" s="634"/>
      <c r="C8" s="633"/>
      <c r="D8" s="633"/>
      <c r="E8" s="633"/>
      <c r="F8" s="633"/>
      <c r="G8" s="632"/>
      <c r="H8" s="633"/>
      <c r="I8" s="633"/>
      <c r="J8" s="633"/>
      <c r="K8" s="633"/>
      <c r="L8" s="633"/>
      <c r="M8" s="634" t="s">
        <v>405</v>
      </c>
      <c r="N8" s="633" t="s">
        <v>406</v>
      </c>
      <c r="O8" s="633"/>
      <c r="P8" s="633"/>
      <c r="Q8" s="633"/>
      <c r="R8" s="633"/>
    </row>
    <row r="9" spans="1:18" ht="15" customHeight="1">
      <c r="A9" s="632"/>
      <c r="B9" s="634"/>
      <c r="C9" s="633"/>
      <c r="D9" s="633"/>
      <c r="E9" s="633"/>
      <c r="F9" s="633"/>
      <c r="G9" s="632"/>
      <c r="H9" s="633"/>
      <c r="I9" s="633"/>
      <c r="J9" s="633"/>
      <c r="K9" s="633"/>
      <c r="L9" s="633"/>
      <c r="M9" s="634"/>
      <c r="N9" s="633"/>
      <c r="O9" s="633"/>
      <c r="P9" s="633"/>
      <c r="Q9" s="633"/>
      <c r="R9" s="633"/>
    </row>
    <row r="10" spans="1:18" ht="15" customHeight="1">
      <c r="A10" s="632"/>
      <c r="B10" s="634"/>
      <c r="C10" s="633"/>
      <c r="D10" s="633"/>
      <c r="E10" s="633"/>
      <c r="F10" s="633"/>
      <c r="G10" s="632"/>
      <c r="H10" s="633"/>
      <c r="I10" s="633"/>
      <c r="J10" s="633"/>
      <c r="K10" s="633"/>
      <c r="L10" s="633"/>
      <c r="M10" s="634"/>
      <c r="N10" s="633"/>
      <c r="O10" s="633"/>
      <c r="P10" s="633"/>
      <c r="Q10" s="633"/>
      <c r="R10" s="633"/>
    </row>
  </sheetData>
  <sheetProtection/>
  <mergeCells count="21">
    <mergeCell ref="A2:R2"/>
    <mergeCell ref="A4:R4"/>
    <mergeCell ref="A6:A10"/>
    <mergeCell ref="B6:B10"/>
    <mergeCell ref="C6:C10"/>
    <mergeCell ref="D6:D10"/>
    <mergeCell ref="E6:E10"/>
    <mergeCell ref="F6:F10"/>
    <mergeCell ref="R6:R10"/>
    <mergeCell ref="M8:M10"/>
    <mergeCell ref="N8:N10"/>
    <mergeCell ref="I6:I10"/>
    <mergeCell ref="J6:J10"/>
    <mergeCell ref="K6:K10"/>
    <mergeCell ref="L6:L10"/>
    <mergeCell ref="O6:O10"/>
    <mergeCell ref="M6:N7"/>
    <mergeCell ref="G6:G10"/>
    <mergeCell ref="P6:P10"/>
    <mergeCell ref="Q6:Q10"/>
    <mergeCell ref="H6:H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 alignWithMargins="0"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37.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 alignWithMargins="0"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9" t="s">
        <v>17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393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18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19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1:62" ht="29.25" customHeight="1">
      <c r="A3" s="507" t="s">
        <v>392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460" t="s">
        <v>20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21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AI4" s="25"/>
      <c r="AU4" s="25" t="s">
        <v>22</v>
      </c>
    </row>
    <row r="5" spans="2:63" ht="18.75" customHeight="1">
      <c r="B5" s="459" t="s">
        <v>23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135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  <c r="BK5" s="440"/>
    </row>
    <row r="6" spans="14:63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136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  <c r="BK6" s="440"/>
    </row>
    <row r="7" spans="3:63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  <c r="BK7" s="440"/>
    </row>
    <row r="8" spans="5:63" ht="18.75" customHeight="1">
      <c r="E8" s="25"/>
      <c r="G8" s="25"/>
      <c r="H8" s="441" t="s">
        <v>110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  <c r="BK8" s="440"/>
    </row>
    <row r="9" spans="2:63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25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26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7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6" t="s">
        <v>40</v>
      </c>
      <c r="BD13" s="433" t="s">
        <v>41</v>
      </c>
      <c r="BE13" s="433" t="s">
        <v>42</v>
      </c>
      <c r="BF13" s="433" t="s">
        <v>43</v>
      </c>
      <c r="BG13" s="433" t="s">
        <v>44</v>
      </c>
      <c r="BH13" s="456" t="s">
        <v>45</v>
      </c>
      <c r="BI13" s="376" t="s">
        <v>46</v>
      </c>
      <c r="BJ13" s="376" t="s">
        <v>47</v>
      </c>
    </row>
    <row r="14" spans="2:62" ht="12.75">
      <c r="B14" s="478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63</v>
      </c>
      <c r="AZ23" s="445"/>
      <c r="BA23" s="445"/>
      <c r="BB23" s="446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4" t="s">
        <v>111</v>
      </c>
      <c r="J25" s="475"/>
      <c r="L25" s="480" t="s">
        <v>65</v>
      </c>
      <c r="M25" s="480"/>
      <c r="N25" s="480"/>
      <c r="O25" s="480"/>
      <c r="Q25" s="163" t="s">
        <v>60</v>
      </c>
      <c r="R25" s="60"/>
      <c r="S25" s="480" t="s">
        <v>66</v>
      </c>
      <c r="T25" s="480"/>
      <c r="U25" s="480"/>
      <c r="V25" s="59"/>
      <c r="W25" s="49" t="s">
        <v>61</v>
      </c>
      <c r="Y25" s="480" t="s">
        <v>67</v>
      </c>
      <c r="Z25" s="480"/>
      <c r="AA25" s="480"/>
      <c r="AB25" s="59"/>
      <c r="AC25" s="49" t="s">
        <v>49</v>
      </c>
      <c r="AE25" s="480" t="s">
        <v>68</v>
      </c>
      <c r="AF25" s="480"/>
      <c r="AG25" s="480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7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7" t="s">
        <v>74</v>
      </c>
      <c r="AG27" s="488"/>
      <c r="AH27" s="488"/>
      <c r="AI27" s="488"/>
      <c r="AJ27" s="489"/>
      <c r="AK27" s="454" t="s">
        <v>75</v>
      </c>
      <c r="AL27" s="455"/>
      <c r="AM27" s="455"/>
      <c r="AN27" s="455"/>
      <c r="AO27" s="455"/>
      <c r="AP27" s="455"/>
      <c r="AQ27" s="455"/>
      <c r="AR27" s="455"/>
      <c r="AS27" s="383" t="s">
        <v>76</v>
      </c>
      <c r="AT27" s="383"/>
      <c r="AU27" s="383"/>
      <c r="AV27" s="383"/>
      <c r="AW27" s="383"/>
      <c r="AX27" s="383"/>
      <c r="AY27" s="450" t="s">
        <v>77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0"/>
      <c r="AG28" s="491"/>
      <c r="AH28" s="491"/>
      <c r="AI28" s="491"/>
      <c r="AJ28" s="492"/>
      <c r="AK28" s="481" t="s">
        <v>78</v>
      </c>
      <c r="AL28" s="482"/>
      <c r="AM28" s="476" t="s">
        <v>79</v>
      </c>
      <c r="AN28" s="476"/>
      <c r="AO28" s="476"/>
      <c r="AP28" s="476"/>
      <c r="AQ28" s="476"/>
      <c r="AR28" s="476"/>
      <c r="AS28" s="367" t="s">
        <v>80</v>
      </c>
      <c r="AT28" s="367"/>
      <c r="AU28" s="367"/>
      <c r="AV28" s="368"/>
      <c r="AW28" s="378" t="s">
        <v>81</v>
      </c>
      <c r="AX28" s="378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8" t="s">
        <v>88</v>
      </c>
      <c r="AG29" s="469"/>
      <c r="AH29" s="472" t="s">
        <v>89</v>
      </c>
      <c r="AI29" s="469"/>
      <c r="AJ29" s="485" t="s">
        <v>90</v>
      </c>
      <c r="AK29" s="470"/>
      <c r="AL29" s="471"/>
      <c r="AM29" s="442" t="s">
        <v>91</v>
      </c>
      <c r="AN29" s="381"/>
      <c r="AO29" s="381" t="s">
        <v>92</v>
      </c>
      <c r="AP29" s="381"/>
      <c r="AQ29" s="381" t="s">
        <v>93</v>
      </c>
      <c r="AR29" s="381"/>
      <c r="AS29" s="381" t="s">
        <v>94</v>
      </c>
      <c r="AT29" s="381"/>
      <c r="AU29" s="381" t="s">
        <v>95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8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97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4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4"/>
      <c r="AF37" s="421"/>
      <c r="AG37" s="422"/>
      <c r="AH37" s="495"/>
      <c r="AI37" s="422"/>
      <c r="AJ37" s="86"/>
      <c r="AK37" s="493">
        <f>SUM(AM37,AW37)</f>
        <v>0</v>
      </c>
      <c r="AL37" s="494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70" t="s">
        <v>100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3">
        <f>SUM(AM41,AW41)</f>
        <v>0</v>
      </c>
      <c r="AL41" s="504"/>
      <c r="AM41" s="358">
        <f>SUM(AO41:AV41)</f>
        <v>0</v>
      </c>
      <c r="AN41" s="359"/>
      <c r="AO41" s="358"/>
      <c r="AP41" s="359"/>
      <c r="AQ41" s="358"/>
      <c r="AR41" s="359"/>
      <c r="AS41" s="358"/>
      <c r="AT41" s="359"/>
      <c r="AU41" s="358"/>
      <c r="AV41" s="359"/>
      <c r="AW41" s="358"/>
      <c r="AX41" s="418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374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5">
        <f>SUM(AY42:BJ42)</f>
        <v>0</v>
      </c>
      <c r="AL42" s="5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5">
        <f>SUM(AY43:BJ43)</f>
        <v>0</v>
      </c>
      <c r="AL43" s="5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5">
        <f>SUM(AY44:BJ44)</f>
        <v>0</v>
      </c>
      <c r="AL44" s="5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7" t="s">
        <v>107</v>
      </c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9"/>
      <c r="P45" s="140" t="s">
        <v>98</v>
      </c>
      <c r="Q45" s="141" t="s">
        <v>99</v>
      </c>
      <c r="R45" s="370" t="s">
        <v>108</v>
      </c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1"/>
      <c r="AE45" s="140" t="s">
        <v>98</v>
      </c>
      <c r="AF45" s="141" t="s">
        <v>99</v>
      </c>
      <c r="AG45" s="497" t="s">
        <v>112</v>
      </c>
      <c r="AH45" s="498"/>
      <c r="AI45" s="498"/>
      <c r="AJ45" s="498"/>
      <c r="AK45" s="498"/>
      <c r="AL45" s="498"/>
      <c r="AM45" s="498"/>
      <c r="AN45" s="498"/>
      <c r="AO45" s="498"/>
      <c r="AP45" s="498"/>
      <c r="AQ45" s="498"/>
      <c r="AR45" s="498"/>
      <c r="AS45" s="498"/>
      <c r="AT45" s="498"/>
      <c r="AU45" s="498"/>
      <c r="AV45" s="502"/>
      <c r="AW45" s="370" t="s">
        <v>113</v>
      </c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6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163"/>
      <c r="Q47" s="178"/>
      <c r="R47" s="514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163"/>
      <c r="AF47" s="178"/>
      <c r="AG47" s="516"/>
      <c r="AH47" s="515"/>
      <c r="AI47" s="515"/>
      <c r="AJ47" s="515"/>
      <c r="AK47" s="515"/>
      <c r="AL47" s="515"/>
      <c r="AM47" s="515"/>
      <c r="AN47" s="515"/>
      <c r="AO47" s="515"/>
      <c r="AP47" s="515"/>
      <c r="AQ47" s="515"/>
      <c r="AR47" s="515"/>
      <c r="AS47" s="515"/>
      <c r="AT47" s="515"/>
      <c r="AU47" s="515"/>
      <c r="AV47" s="517"/>
      <c r="AW47" s="514"/>
      <c r="AX47" s="515"/>
      <c r="AY47" s="515"/>
      <c r="AZ47" s="515"/>
      <c r="BA47" s="515"/>
      <c r="BB47" s="515"/>
      <c r="BC47" s="515"/>
      <c r="BD47" s="515"/>
      <c r="BE47" s="515"/>
      <c r="BF47" s="515"/>
      <c r="BG47" s="515"/>
      <c r="BH47" s="515"/>
      <c r="BI47" s="515"/>
      <c r="BJ47" s="517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0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148"/>
      <c r="Q48" s="149"/>
      <c r="R48" s="512" t="s">
        <v>22</v>
      </c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1"/>
      <c r="AE48" s="148"/>
      <c r="AF48" s="149"/>
      <c r="AG48" s="510"/>
      <c r="AH48" s="511"/>
      <c r="AI48" s="511"/>
      <c r="AJ48" s="511"/>
      <c r="AK48" s="511"/>
      <c r="AL48" s="511"/>
      <c r="AM48" s="511"/>
      <c r="AN48" s="511"/>
      <c r="AO48" s="511"/>
      <c r="AP48" s="511"/>
      <c r="AQ48" s="511"/>
      <c r="AR48" s="511"/>
      <c r="AS48" s="511"/>
      <c r="AT48" s="511"/>
      <c r="AU48" s="511"/>
      <c r="AV48" s="513"/>
      <c r="AW48" s="512"/>
      <c r="AX48" s="511"/>
      <c r="AY48" s="511"/>
      <c r="AZ48" s="511"/>
      <c r="BA48" s="511"/>
      <c r="BB48" s="511"/>
      <c r="BC48" s="511"/>
      <c r="BD48" s="511"/>
      <c r="BE48" s="511"/>
      <c r="BF48" s="511"/>
      <c r="BG48" s="511"/>
      <c r="BH48" s="511"/>
      <c r="BI48" s="511"/>
      <c r="BJ48" s="513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U37:AV37"/>
    <mergeCell ref="AQ37:AR37"/>
    <mergeCell ref="AS38:AT38"/>
    <mergeCell ref="AO37:AP37"/>
    <mergeCell ref="AO38:AP38"/>
    <mergeCell ref="AU38:AV38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AF29:AG32"/>
    <mergeCell ref="AH29:AI32"/>
    <mergeCell ref="AI8:BK8"/>
    <mergeCell ref="I25:J25"/>
    <mergeCell ref="AM28:AR28"/>
    <mergeCell ref="AQ29:AR33"/>
    <mergeCell ref="AO29:AP33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N5:AH5"/>
    <mergeCell ref="AM29:AN33"/>
    <mergeCell ref="AY23:BB23"/>
    <mergeCell ref="AY30:BJ30"/>
    <mergeCell ref="AY27:BJ27"/>
    <mergeCell ref="AK27:AR27"/>
    <mergeCell ref="AN5:BK5"/>
    <mergeCell ref="BE13:BE16"/>
    <mergeCell ref="AN6:BK6"/>
    <mergeCell ref="H8:L8"/>
    <mergeCell ref="BJ13:BJ16"/>
    <mergeCell ref="BH13:BH16"/>
    <mergeCell ref="BG13:BG16"/>
    <mergeCell ref="AN7:BK7"/>
    <mergeCell ref="H9:L9"/>
    <mergeCell ref="V11:AD11"/>
    <mergeCell ref="AU36:AV36"/>
    <mergeCell ref="AS36:AT36"/>
    <mergeCell ref="AK36:AL36"/>
    <mergeCell ref="AM1:BI1"/>
    <mergeCell ref="AM2:BJ3"/>
    <mergeCell ref="BC11:BJ11"/>
    <mergeCell ref="BF13:BF16"/>
    <mergeCell ref="BD13:BD16"/>
    <mergeCell ref="BC13:BC16"/>
    <mergeCell ref="AN9:BK9"/>
    <mergeCell ref="C37:E37"/>
    <mergeCell ref="AF37:AG37"/>
    <mergeCell ref="F36:AE36"/>
    <mergeCell ref="C36:E36"/>
    <mergeCell ref="AF36:AG36"/>
    <mergeCell ref="AW40:AX40"/>
    <mergeCell ref="AU40:AV40"/>
    <mergeCell ref="AW41:AX41"/>
    <mergeCell ref="AS41:AT41"/>
    <mergeCell ref="AO40:AP40"/>
    <mergeCell ref="AS40:AT40"/>
    <mergeCell ref="AQ40:AR40"/>
    <mergeCell ref="AM40:AN40"/>
    <mergeCell ref="C40:Q40"/>
    <mergeCell ref="C41:Q42"/>
    <mergeCell ref="AQ38:AR38"/>
    <mergeCell ref="AU41:AV41"/>
    <mergeCell ref="AM41:AN41"/>
    <mergeCell ref="AO41:AP41"/>
    <mergeCell ref="AQ41:AR41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S28:AV28"/>
    <mergeCell ref="AS37:AT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9" t="s">
        <v>312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317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313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320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2:62" ht="29.25" customHeight="1">
      <c r="B3" s="507" t="s">
        <v>329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N3" s="460" t="s">
        <v>310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314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AI4" s="25"/>
      <c r="AU4" s="25" t="s">
        <v>22</v>
      </c>
    </row>
    <row r="5" spans="2:63" ht="18.75" customHeight="1">
      <c r="B5" s="459" t="s">
        <v>315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318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  <c r="BK5" s="440"/>
    </row>
    <row r="6" spans="14:63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319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  <c r="BK6" s="440"/>
    </row>
    <row r="7" spans="3:63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  <c r="BK7" s="440"/>
    </row>
    <row r="8" spans="5:63" ht="18.75" customHeight="1">
      <c r="E8" s="25"/>
      <c r="G8" s="25"/>
      <c r="H8" s="441" t="s">
        <v>316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  <c r="BK8" s="440"/>
    </row>
    <row r="9" spans="2:63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311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321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7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6" t="s">
        <v>335</v>
      </c>
      <c r="BD13" s="433" t="s">
        <v>336</v>
      </c>
      <c r="BE13" s="433" t="s">
        <v>337</v>
      </c>
      <c r="BF13" s="433" t="s">
        <v>338</v>
      </c>
      <c r="BG13" s="433" t="s">
        <v>339</v>
      </c>
      <c r="BH13" s="456" t="s">
        <v>340</v>
      </c>
      <c r="BI13" s="376" t="s">
        <v>341</v>
      </c>
      <c r="BJ13" s="376" t="s">
        <v>342</v>
      </c>
    </row>
    <row r="14" spans="2:62" ht="12.75">
      <c r="B14" s="478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341</v>
      </c>
      <c r="AZ23" s="445"/>
      <c r="BA23" s="445"/>
      <c r="BB23" s="446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4" t="s">
        <v>111</v>
      </c>
      <c r="J25" s="475"/>
      <c r="L25" s="480" t="s">
        <v>344</v>
      </c>
      <c r="M25" s="480"/>
      <c r="N25" s="480"/>
      <c r="O25" s="480"/>
      <c r="Q25" s="163" t="s">
        <v>60</v>
      </c>
      <c r="R25" s="60"/>
      <c r="S25" s="480" t="s">
        <v>336</v>
      </c>
      <c r="T25" s="480"/>
      <c r="U25" s="480"/>
      <c r="V25" s="59"/>
      <c r="W25" s="49" t="s">
        <v>61</v>
      </c>
      <c r="Y25" s="480" t="s">
        <v>337</v>
      </c>
      <c r="Z25" s="480"/>
      <c r="AA25" s="480"/>
      <c r="AB25" s="59"/>
      <c r="AC25" s="49" t="s">
        <v>49</v>
      </c>
      <c r="AE25" s="480" t="s">
        <v>338</v>
      </c>
      <c r="AF25" s="480"/>
      <c r="AG25" s="480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7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7" t="s">
        <v>349</v>
      </c>
      <c r="AG27" s="488"/>
      <c r="AH27" s="488"/>
      <c r="AI27" s="488"/>
      <c r="AJ27" s="489"/>
      <c r="AK27" s="519" t="s">
        <v>352</v>
      </c>
      <c r="AL27" s="445"/>
      <c r="AM27" s="445"/>
      <c r="AN27" s="445"/>
      <c r="AO27" s="445"/>
      <c r="AP27" s="445"/>
      <c r="AQ27" s="445"/>
      <c r="AR27" s="445"/>
      <c r="AS27" s="520"/>
      <c r="AT27" s="520"/>
      <c r="AU27" s="520"/>
      <c r="AV27" s="520"/>
      <c r="AW27" s="520"/>
      <c r="AX27" s="521"/>
      <c r="AY27" s="450" t="s">
        <v>361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0"/>
      <c r="AG28" s="491"/>
      <c r="AH28" s="491"/>
      <c r="AI28" s="491"/>
      <c r="AJ28" s="492"/>
      <c r="AK28" s="481" t="s">
        <v>353</v>
      </c>
      <c r="AL28" s="482"/>
      <c r="AM28" s="522" t="s">
        <v>354</v>
      </c>
      <c r="AN28" s="523"/>
      <c r="AO28" s="523"/>
      <c r="AP28" s="523"/>
      <c r="AQ28" s="523"/>
      <c r="AR28" s="523"/>
      <c r="AS28" s="524"/>
      <c r="AT28" s="524"/>
      <c r="AU28" s="524"/>
      <c r="AV28" s="525"/>
      <c r="AW28" s="378" t="s">
        <v>360</v>
      </c>
      <c r="AX28" s="378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8" t="s">
        <v>348</v>
      </c>
      <c r="AG29" s="469"/>
      <c r="AH29" s="472" t="s">
        <v>350</v>
      </c>
      <c r="AI29" s="469"/>
      <c r="AJ29" s="485" t="s">
        <v>351</v>
      </c>
      <c r="AK29" s="470"/>
      <c r="AL29" s="471"/>
      <c r="AM29" s="442" t="s">
        <v>355</v>
      </c>
      <c r="AN29" s="381"/>
      <c r="AO29" s="381" t="s">
        <v>356</v>
      </c>
      <c r="AP29" s="381"/>
      <c r="AQ29" s="381" t="s">
        <v>357</v>
      </c>
      <c r="AR29" s="381"/>
      <c r="AS29" s="381" t="s">
        <v>358</v>
      </c>
      <c r="AT29" s="381"/>
      <c r="AU29" s="381" t="s">
        <v>359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8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368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4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4"/>
      <c r="AF37" s="421"/>
      <c r="AG37" s="422"/>
      <c r="AH37" s="495"/>
      <c r="AI37" s="422"/>
      <c r="AJ37" s="86"/>
      <c r="AK37" s="493">
        <f>SUM(AM37,AW37)</f>
        <v>0</v>
      </c>
      <c r="AL37" s="518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70" t="s">
        <v>369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3">
        <f>SUM(AM41,AW41)</f>
        <v>0</v>
      </c>
      <c r="AL41" s="504"/>
      <c r="AM41" s="358">
        <f>SUM(AO41:AV41)</f>
        <v>0</v>
      </c>
      <c r="AN41" s="359"/>
      <c r="AO41" s="358"/>
      <c r="AP41" s="359"/>
      <c r="AQ41" s="358"/>
      <c r="AR41" s="359"/>
      <c r="AS41" s="358"/>
      <c r="AT41" s="359"/>
      <c r="AU41" s="358"/>
      <c r="AV41" s="359"/>
      <c r="AW41" s="358"/>
      <c r="AX41" s="418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374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5">
        <f>SUM(AY42:BJ42)</f>
        <v>0</v>
      </c>
      <c r="AL42" s="5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5">
        <f>SUM(AY43:BJ43)</f>
        <v>0</v>
      </c>
      <c r="AL43" s="5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5">
        <f>SUM(AY44:BJ44)</f>
        <v>0</v>
      </c>
      <c r="AL44" s="5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7" t="s">
        <v>375</v>
      </c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9"/>
      <c r="P45" s="140" t="s">
        <v>376</v>
      </c>
      <c r="Q45" s="141" t="s">
        <v>377</v>
      </c>
      <c r="R45" s="370" t="s">
        <v>378</v>
      </c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1"/>
      <c r="AE45" s="140" t="s">
        <v>98</v>
      </c>
      <c r="AF45" s="141" t="s">
        <v>99</v>
      </c>
      <c r="AG45" s="497" t="s">
        <v>379</v>
      </c>
      <c r="AH45" s="498"/>
      <c r="AI45" s="498"/>
      <c r="AJ45" s="498"/>
      <c r="AK45" s="498"/>
      <c r="AL45" s="498"/>
      <c r="AM45" s="498"/>
      <c r="AN45" s="498"/>
      <c r="AO45" s="498"/>
      <c r="AP45" s="498"/>
      <c r="AQ45" s="498"/>
      <c r="AR45" s="498"/>
      <c r="AS45" s="498"/>
      <c r="AT45" s="498"/>
      <c r="AU45" s="498"/>
      <c r="AV45" s="502"/>
      <c r="AW45" s="370" t="s">
        <v>380</v>
      </c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6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163"/>
      <c r="Q47" s="178"/>
      <c r="R47" s="514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163"/>
      <c r="AF47" s="178"/>
      <c r="AG47" s="516"/>
      <c r="AH47" s="515"/>
      <c r="AI47" s="515"/>
      <c r="AJ47" s="515"/>
      <c r="AK47" s="515"/>
      <c r="AL47" s="515"/>
      <c r="AM47" s="515"/>
      <c r="AN47" s="515"/>
      <c r="AO47" s="515"/>
      <c r="AP47" s="515"/>
      <c r="AQ47" s="515"/>
      <c r="AR47" s="515"/>
      <c r="AS47" s="515"/>
      <c r="AT47" s="515"/>
      <c r="AU47" s="515"/>
      <c r="AV47" s="517"/>
      <c r="AW47" s="514"/>
      <c r="AX47" s="515"/>
      <c r="AY47" s="515"/>
      <c r="AZ47" s="515"/>
      <c r="BA47" s="515"/>
      <c r="BB47" s="515"/>
      <c r="BC47" s="515"/>
      <c r="BD47" s="515"/>
      <c r="BE47" s="515"/>
      <c r="BF47" s="515"/>
      <c r="BG47" s="515"/>
      <c r="BH47" s="515"/>
      <c r="BI47" s="515"/>
      <c r="BJ47" s="517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0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148"/>
      <c r="Q48" s="149"/>
      <c r="R48" s="512" t="s">
        <v>22</v>
      </c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1"/>
      <c r="AE48" s="148"/>
      <c r="AF48" s="149"/>
      <c r="AG48" s="510"/>
      <c r="AH48" s="511"/>
      <c r="AI48" s="511"/>
      <c r="AJ48" s="511"/>
      <c r="AK48" s="511"/>
      <c r="AL48" s="511"/>
      <c r="AM48" s="511"/>
      <c r="AN48" s="511"/>
      <c r="AO48" s="511"/>
      <c r="AP48" s="511"/>
      <c r="AQ48" s="511"/>
      <c r="AR48" s="511"/>
      <c r="AS48" s="511"/>
      <c r="AT48" s="511"/>
      <c r="AU48" s="511"/>
      <c r="AV48" s="513"/>
      <c r="AW48" s="512"/>
      <c r="AX48" s="511"/>
      <c r="AY48" s="511"/>
      <c r="AZ48" s="511"/>
      <c r="BA48" s="511"/>
      <c r="BB48" s="511"/>
      <c r="BC48" s="511"/>
      <c r="BD48" s="511"/>
      <c r="BE48" s="511"/>
      <c r="BF48" s="511"/>
      <c r="BG48" s="511"/>
      <c r="BH48" s="511"/>
      <c r="BI48" s="511"/>
      <c r="BJ48" s="513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W38:AX38"/>
    <mergeCell ref="BI13:BI16"/>
    <mergeCell ref="AW28:AX33"/>
    <mergeCell ref="AU29:AV33"/>
    <mergeCell ref="AW36:AX36"/>
    <mergeCell ref="AW37:AX37"/>
    <mergeCell ref="AU37:AV37"/>
    <mergeCell ref="AU38:AV38"/>
    <mergeCell ref="AY23:BB23"/>
    <mergeCell ref="AY30:BJ30"/>
    <mergeCell ref="AW41:AX41"/>
    <mergeCell ref="AS41:AT41"/>
    <mergeCell ref="C41:Q42"/>
    <mergeCell ref="AQ38:AR38"/>
    <mergeCell ref="AU41:AV41"/>
    <mergeCell ref="AM41:AN41"/>
    <mergeCell ref="AO41:AP41"/>
    <mergeCell ref="AQ41:AR41"/>
    <mergeCell ref="AK38:AL38"/>
    <mergeCell ref="AM38:AN38"/>
    <mergeCell ref="C36:E36"/>
    <mergeCell ref="AF36:AG36"/>
    <mergeCell ref="AW40:AX40"/>
    <mergeCell ref="AU40:AV40"/>
    <mergeCell ref="AK40:AL40"/>
    <mergeCell ref="AO40:AP40"/>
    <mergeCell ref="C40:Q40"/>
    <mergeCell ref="AS40:AT40"/>
    <mergeCell ref="AQ40:AR40"/>
    <mergeCell ref="AM40:AN40"/>
    <mergeCell ref="AH37:AI37"/>
    <mergeCell ref="F37:AE37"/>
    <mergeCell ref="C37:E37"/>
    <mergeCell ref="AF37:AG37"/>
    <mergeCell ref="AS29:AT33"/>
    <mergeCell ref="AM28:AV28"/>
    <mergeCell ref="AM1:BI1"/>
    <mergeCell ref="AM2:BJ3"/>
    <mergeCell ref="BC11:BJ11"/>
    <mergeCell ref="BF13:BF16"/>
    <mergeCell ref="BD13:BD16"/>
    <mergeCell ref="BC13:BC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D7:F7"/>
    <mergeCell ref="H9:L9"/>
    <mergeCell ref="AI8:BK8"/>
    <mergeCell ref="AU36:AV36"/>
    <mergeCell ref="AS36:AT36"/>
    <mergeCell ref="AK36:AL36"/>
    <mergeCell ref="AQ29:AR33"/>
    <mergeCell ref="AO29:AP33"/>
    <mergeCell ref="AQ36:AR36"/>
    <mergeCell ref="BE13:BE16"/>
    <mergeCell ref="AY27:BJ27"/>
    <mergeCell ref="AK27:AX27"/>
    <mergeCell ref="L25:O25"/>
    <mergeCell ref="Y25:AA25"/>
    <mergeCell ref="AO36:AP36"/>
    <mergeCell ref="AK28:AL33"/>
    <mergeCell ref="F36:AE36"/>
    <mergeCell ref="AM37:AN37"/>
    <mergeCell ref="B13:B16"/>
    <mergeCell ref="B27:B33"/>
    <mergeCell ref="AM36:AN36"/>
    <mergeCell ref="S25:U25"/>
    <mergeCell ref="AE25:AG25"/>
    <mergeCell ref="AF27:AJ28"/>
    <mergeCell ref="I25:J25"/>
    <mergeCell ref="AH36:AI36"/>
    <mergeCell ref="AK37:AL37"/>
    <mergeCell ref="AQ37:AR37"/>
    <mergeCell ref="AS38:AT38"/>
    <mergeCell ref="AO37:AP37"/>
    <mergeCell ref="AO38:AP38"/>
    <mergeCell ref="AS37:AT37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9" t="s">
        <v>17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393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18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19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2:62" ht="29.25" customHeight="1">
      <c r="B3" s="507" t="s">
        <v>392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8"/>
      <c r="N3" s="460" t="s">
        <v>20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335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21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N4" s="537"/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8"/>
      <c r="AF4" s="538"/>
      <c r="AG4" s="538"/>
      <c r="AH4" s="538"/>
      <c r="AI4" s="25"/>
      <c r="AU4" s="25" t="s">
        <v>22</v>
      </c>
    </row>
    <row r="5" spans="2:62" ht="18.75" customHeight="1">
      <c r="B5" s="459" t="s">
        <v>23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135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</row>
    <row r="6" spans="14:62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136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</row>
    <row r="7" spans="3:62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</row>
    <row r="8" spans="5:62" ht="18.75" customHeight="1">
      <c r="E8" s="25"/>
      <c r="G8" s="25"/>
      <c r="H8" s="441" t="s">
        <v>110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</row>
    <row r="9" spans="2:62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25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26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7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6" t="s">
        <v>40</v>
      </c>
      <c r="BD13" s="433" t="s">
        <v>41</v>
      </c>
      <c r="BE13" s="433" t="s">
        <v>42</v>
      </c>
      <c r="BF13" s="433" t="s">
        <v>43</v>
      </c>
      <c r="BG13" s="433" t="s">
        <v>44</v>
      </c>
      <c r="BH13" s="456" t="s">
        <v>45</v>
      </c>
      <c r="BI13" s="376" t="s">
        <v>46</v>
      </c>
      <c r="BJ13" s="376" t="s">
        <v>47</v>
      </c>
    </row>
    <row r="14" spans="2:62" ht="12.75">
      <c r="B14" s="478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63</v>
      </c>
      <c r="AZ23" s="445"/>
      <c r="BA23" s="445"/>
      <c r="BB23" s="446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4" t="s">
        <v>111</v>
      </c>
      <c r="J25" s="475"/>
      <c r="L25" s="480" t="s">
        <v>65</v>
      </c>
      <c r="M25" s="480"/>
      <c r="N25" s="480"/>
      <c r="O25" s="480"/>
      <c r="Q25" s="163" t="s">
        <v>60</v>
      </c>
      <c r="R25" s="60"/>
      <c r="S25" s="480" t="s">
        <v>66</v>
      </c>
      <c r="T25" s="480"/>
      <c r="U25" s="480"/>
      <c r="V25" s="59"/>
      <c r="W25" s="49" t="s">
        <v>61</v>
      </c>
      <c r="Y25" s="480" t="s">
        <v>67</v>
      </c>
      <c r="Z25" s="480"/>
      <c r="AA25" s="480"/>
      <c r="AB25" s="59"/>
      <c r="AC25" s="49" t="s">
        <v>49</v>
      </c>
      <c r="AE25" s="480" t="s">
        <v>68</v>
      </c>
      <c r="AF25" s="480"/>
      <c r="AG25" s="480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7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7" t="s">
        <v>152</v>
      </c>
      <c r="AE27" s="547" t="s">
        <v>153</v>
      </c>
      <c r="AF27" s="559" t="s">
        <v>157</v>
      </c>
      <c r="AG27" s="371"/>
      <c r="AH27" s="371"/>
      <c r="AI27" s="371"/>
      <c r="AJ27" s="560"/>
      <c r="AK27" s="542" t="s">
        <v>155</v>
      </c>
      <c r="AL27" s="543"/>
      <c r="AM27" s="543"/>
      <c r="AN27" s="543"/>
      <c r="AO27" s="543"/>
      <c r="AP27" s="543"/>
      <c r="AQ27" s="543"/>
      <c r="AR27" s="543"/>
      <c r="AS27" s="544"/>
      <c r="AT27" s="544"/>
      <c r="AU27" s="544"/>
      <c r="AV27" s="544"/>
      <c r="AW27" s="544"/>
      <c r="AX27" s="545"/>
      <c r="AY27" s="450" t="s">
        <v>77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</row>
    <row r="28" spans="2:62" ht="12.75" customHeight="1">
      <c r="B28" s="478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8"/>
      <c r="AE28" s="548"/>
      <c r="AF28" s="551" t="s">
        <v>158</v>
      </c>
      <c r="AG28" s="552"/>
      <c r="AH28" s="552"/>
      <c r="AI28" s="552"/>
      <c r="AJ28" s="553"/>
      <c r="AK28" s="481" t="s">
        <v>78</v>
      </c>
      <c r="AL28" s="482"/>
      <c r="AM28" s="476" t="s">
        <v>79</v>
      </c>
      <c r="AN28" s="476"/>
      <c r="AO28" s="476"/>
      <c r="AP28" s="476"/>
      <c r="AQ28" s="476"/>
      <c r="AR28" s="476"/>
      <c r="AS28" s="367" t="s">
        <v>80</v>
      </c>
      <c r="AT28" s="367"/>
      <c r="AU28" s="367"/>
      <c r="AV28" s="368"/>
      <c r="AW28" s="378" t="s">
        <v>81</v>
      </c>
      <c r="AX28" s="378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78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8"/>
      <c r="AE29" s="548"/>
      <c r="AF29" s="468" t="s">
        <v>88</v>
      </c>
      <c r="AG29" s="469"/>
      <c r="AH29" s="472" t="s">
        <v>89</v>
      </c>
      <c r="AI29" s="469"/>
      <c r="AJ29" s="485" t="s">
        <v>90</v>
      </c>
      <c r="AK29" s="470"/>
      <c r="AL29" s="471"/>
      <c r="AM29" s="442" t="s">
        <v>91</v>
      </c>
      <c r="AN29" s="381"/>
      <c r="AO29" s="381" t="s">
        <v>92</v>
      </c>
      <c r="AP29" s="381"/>
      <c r="AQ29" s="381" t="s">
        <v>93</v>
      </c>
      <c r="AR29" s="381"/>
      <c r="AS29" s="381" t="s">
        <v>94</v>
      </c>
      <c r="AT29" s="381"/>
      <c r="AU29" s="381" t="s">
        <v>95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8"/>
      <c r="C30" s="554" t="s">
        <v>151</v>
      </c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555"/>
      <c r="AC30" s="556"/>
      <c r="AD30" s="558"/>
      <c r="AE30" s="548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97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</row>
    <row r="31" spans="2:62" ht="18" customHeight="1">
      <c r="B31" s="478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8"/>
      <c r="AE31" s="548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8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8"/>
      <c r="AE32" s="548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8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2">
        <v>2</v>
      </c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4"/>
      <c r="AC34" s="545"/>
      <c r="AD34" s="542">
        <v>3</v>
      </c>
      <c r="AE34" s="545"/>
      <c r="AF34" s="542">
        <v>4</v>
      </c>
      <c r="AG34" s="539"/>
      <c r="AH34" s="535">
        <v>5</v>
      </c>
      <c r="AI34" s="536"/>
      <c r="AJ34" s="333">
        <v>6</v>
      </c>
      <c r="AK34" s="542">
        <v>7</v>
      </c>
      <c r="AL34" s="539"/>
      <c r="AM34" s="535">
        <v>8</v>
      </c>
      <c r="AN34" s="539"/>
      <c r="AO34" s="535">
        <v>9</v>
      </c>
      <c r="AP34" s="539"/>
      <c r="AQ34" s="535">
        <v>10</v>
      </c>
      <c r="AR34" s="539"/>
      <c r="AS34" s="535">
        <v>11</v>
      </c>
      <c r="AT34" s="539"/>
      <c r="AU34" s="535">
        <v>12</v>
      </c>
      <c r="AV34" s="539"/>
      <c r="AW34" s="535">
        <v>13</v>
      </c>
      <c r="AX34" s="539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4"/>
      <c r="AD36" s="549"/>
      <c r="AE36" s="550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4"/>
      <c r="AD37" s="561"/>
      <c r="AE37" s="562"/>
      <c r="AF37" s="421"/>
      <c r="AG37" s="422"/>
      <c r="AH37" s="495"/>
      <c r="AI37" s="422"/>
      <c r="AJ37" s="86"/>
      <c r="AK37" s="493">
        <f>SUM(AM37,AW37)</f>
        <v>0</v>
      </c>
      <c r="AL37" s="518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70" t="s">
        <v>100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28">
        <f>SUM(AM41,AW41)</f>
        <v>0</v>
      </c>
      <c r="AL41" s="529"/>
      <c r="AM41" s="532">
        <f>SUM(AO41:AV41)</f>
        <v>0</v>
      </c>
      <c r="AN41" s="534"/>
      <c r="AO41" s="532"/>
      <c r="AP41" s="534"/>
      <c r="AQ41" s="532"/>
      <c r="AR41" s="534"/>
      <c r="AS41" s="532"/>
      <c r="AT41" s="534"/>
      <c r="AU41" s="532"/>
      <c r="AV41" s="534"/>
      <c r="AW41" s="532"/>
      <c r="AX41" s="533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372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546" t="s">
        <v>259</v>
      </c>
      <c r="S42" s="546"/>
      <c r="T42" s="546"/>
      <c r="U42" s="546"/>
      <c r="V42" s="546"/>
      <c r="W42" s="546"/>
      <c r="X42" s="546"/>
      <c r="Y42" s="546"/>
      <c r="Z42" s="546"/>
      <c r="AA42" s="546"/>
      <c r="AB42" s="546"/>
      <c r="AC42" s="546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372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374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0">
        <f>SUM(AY44:BJ44)</f>
        <v>0</v>
      </c>
      <c r="AL44" s="531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5">
        <f>SUM(AY45:BJ45)</f>
        <v>0</v>
      </c>
      <c r="AL45" s="506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0">
        <f>AK40/KCU+AK45+MPNE</f>
        <v>0</v>
      </c>
      <c r="AX45" s="541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6">
        <f>SUM(AY46:BJ46)</f>
        <v>0</v>
      </c>
      <c r="AL46" s="527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C41:Q44"/>
    <mergeCell ref="AF36:AG36"/>
    <mergeCell ref="C36:E36"/>
    <mergeCell ref="C37:E37"/>
    <mergeCell ref="F36:AC36"/>
    <mergeCell ref="C40:Q40"/>
    <mergeCell ref="AD37:AE37"/>
    <mergeCell ref="AF28:AJ28"/>
    <mergeCell ref="AJ29:AJ32"/>
    <mergeCell ref="AK34:AL34"/>
    <mergeCell ref="C30:AC30"/>
    <mergeCell ref="AD27:AD32"/>
    <mergeCell ref="AF27:AJ27"/>
    <mergeCell ref="AD34:AE34"/>
    <mergeCell ref="AF34:AG34"/>
    <mergeCell ref="AF37:AG37"/>
    <mergeCell ref="AK40:AL40"/>
    <mergeCell ref="C34:AC34"/>
    <mergeCell ref="AO34:AP34"/>
    <mergeCell ref="AD36:AE36"/>
    <mergeCell ref="AM34:AN34"/>
    <mergeCell ref="AQ34:AR34"/>
    <mergeCell ref="AS37:AT37"/>
    <mergeCell ref="R42:AC42"/>
    <mergeCell ref="AH29:AI32"/>
    <mergeCell ref="AH37:AI37"/>
    <mergeCell ref="AH36:AI36"/>
    <mergeCell ref="AE27:AE32"/>
    <mergeCell ref="AQ29:AR33"/>
    <mergeCell ref="AQ40:AR40"/>
    <mergeCell ref="F37:AC37"/>
    <mergeCell ref="AU38:AV38"/>
    <mergeCell ref="AS36:AT36"/>
    <mergeCell ref="AQ37:AR37"/>
    <mergeCell ref="AQ38:AR38"/>
    <mergeCell ref="AW45:AX45"/>
    <mergeCell ref="AK27:AX27"/>
    <mergeCell ref="AW40:AX40"/>
    <mergeCell ref="AU40:AV40"/>
    <mergeCell ref="AS38:AT38"/>
    <mergeCell ref="AK38:AL38"/>
    <mergeCell ref="AS29:AT33"/>
    <mergeCell ref="AS28:AV28"/>
    <mergeCell ref="AQ36:AR36"/>
    <mergeCell ref="AS34:AT34"/>
    <mergeCell ref="AU29:AV33"/>
    <mergeCell ref="AU34:AV34"/>
    <mergeCell ref="AW34:AX34"/>
    <mergeCell ref="AW36:AX36"/>
    <mergeCell ref="AU36:AV36"/>
    <mergeCell ref="AW38:AX38"/>
    <mergeCell ref="AY23:BB23"/>
    <mergeCell ref="BE13:BE16"/>
    <mergeCell ref="AN9:BJ9"/>
    <mergeCell ref="AY27:BJ27"/>
    <mergeCell ref="BJ13:BJ16"/>
    <mergeCell ref="AW37:AX37"/>
    <mergeCell ref="AY30:BJ30"/>
    <mergeCell ref="AW28:AX33"/>
    <mergeCell ref="AU37:AV37"/>
    <mergeCell ref="AE25:AG25"/>
    <mergeCell ref="N3:AH3"/>
    <mergeCell ref="I25:J25"/>
    <mergeCell ref="N5:AH5"/>
    <mergeCell ref="V11:AD11"/>
    <mergeCell ref="S25:U25"/>
    <mergeCell ref="B3:M3"/>
    <mergeCell ref="BI13:BI16"/>
    <mergeCell ref="N6:AH7"/>
    <mergeCell ref="N4:AH4"/>
    <mergeCell ref="B2:L2"/>
    <mergeCell ref="AN5:BJ5"/>
    <mergeCell ref="AN6:BJ6"/>
    <mergeCell ref="AN7:BJ7"/>
    <mergeCell ref="AI8:BJ8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D7:F7"/>
    <mergeCell ref="L25:O25"/>
    <mergeCell ref="Y25:AA25"/>
    <mergeCell ref="B1:L1"/>
    <mergeCell ref="E9:F9"/>
    <mergeCell ref="B4:L4"/>
    <mergeCell ref="B5:L5"/>
    <mergeCell ref="H8:L8"/>
    <mergeCell ref="H9:L9"/>
    <mergeCell ref="H7:L7"/>
    <mergeCell ref="AF29:AG32"/>
    <mergeCell ref="AO38:AP38"/>
    <mergeCell ref="AM29:AN33"/>
    <mergeCell ref="AO29:AP33"/>
    <mergeCell ref="AH34:AI34"/>
    <mergeCell ref="AM37:AN37"/>
    <mergeCell ref="AM36:AN36"/>
    <mergeCell ref="AK28:AL33"/>
    <mergeCell ref="AM28:AR28"/>
    <mergeCell ref="AK36:AL36"/>
    <mergeCell ref="AM38:AN38"/>
    <mergeCell ref="AO37:AP37"/>
    <mergeCell ref="AO36:AP36"/>
    <mergeCell ref="AK37:AL37"/>
    <mergeCell ref="AS40:AT40"/>
    <mergeCell ref="AO40:AP40"/>
    <mergeCell ref="AM40:AN40"/>
    <mergeCell ref="AW41:AX41"/>
    <mergeCell ref="AM41:AN41"/>
    <mergeCell ref="AO41:AP41"/>
    <mergeCell ref="AQ41:AR41"/>
    <mergeCell ref="AS41:AT41"/>
    <mergeCell ref="AU41:AV41"/>
    <mergeCell ref="AK46:AL46"/>
    <mergeCell ref="AK41:AL41"/>
    <mergeCell ref="AK44:AL44"/>
    <mergeCell ref="AK45:AL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9" t="s">
        <v>312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317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313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320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2:62" ht="29.25" customHeight="1">
      <c r="B3" s="507" t="s">
        <v>329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N3" s="460" t="s">
        <v>310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335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314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N4" s="537"/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8"/>
      <c r="AF4" s="538"/>
      <c r="AG4" s="538"/>
      <c r="AH4" s="538"/>
      <c r="AI4" s="25"/>
      <c r="AU4" s="25" t="s">
        <v>22</v>
      </c>
    </row>
    <row r="5" spans="2:62" ht="18.75" customHeight="1">
      <c r="B5" s="459" t="s">
        <v>315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318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</row>
    <row r="6" spans="14:62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319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</row>
    <row r="7" spans="3:62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</row>
    <row r="8" spans="5:62" ht="18.75" customHeight="1">
      <c r="E8" s="25"/>
      <c r="G8" s="25"/>
      <c r="H8" s="441" t="s">
        <v>316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</row>
    <row r="9" spans="2:62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311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321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7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6" t="s">
        <v>335</v>
      </c>
      <c r="BD13" s="433" t="s">
        <v>336</v>
      </c>
      <c r="BE13" s="433" t="s">
        <v>337</v>
      </c>
      <c r="BF13" s="433" t="s">
        <v>338</v>
      </c>
      <c r="BG13" s="433" t="s">
        <v>339</v>
      </c>
      <c r="BH13" s="456" t="s">
        <v>340</v>
      </c>
      <c r="BI13" s="376" t="s">
        <v>341</v>
      </c>
      <c r="BJ13" s="376" t="s">
        <v>342</v>
      </c>
    </row>
    <row r="14" spans="2:62" ht="12.75">
      <c r="B14" s="478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341</v>
      </c>
      <c r="AZ23" s="445"/>
      <c r="BA23" s="445"/>
      <c r="BB23" s="446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4" t="s">
        <v>111</v>
      </c>
      <c r="J25" s="475"/>
      <c r="L25" s="480" t="s">
        <v>344</v>
      </c>
      <c r="M25" s="480"/>
      <c r="N25" s="480"/>
      <c r="O25" s="480"/>
      <c r="Q25" s="163" t="s">
        <v>60</v>
      </c>
      <c r="R25" s="60"/>
      <c r="S25" s="480" t="s">
        <v>336</v>
      </c>
      <c r="T25" s="480"/>
      <c r="U25" s="480"/>
      <c r="V25" s="59"/>
      <c r="W25" s="49" t="s">
        <v>61</v>
      </c>
      <c r="Y25" s="480" t="s">
        <v>337</v>
      </c>
      <c r="Z25" s="480"/>
      <c r="AA25" s="480"/>
      <c r="AB25" s="59"/>
      <c r="AC25" s="49" t="s">
        <v>49</v>
      </c>
      <c r="AE25" s="480" t="s">
        <v>338</v>
      </c>
      <c r="AF25" s="480"/>
      <c r="AG25" s="480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7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7" t="s">
        <v>381</v>
      </c>
      <c r="AE27" s="547" t="s">
        <v>382</v>
      </c>
      <c r="AF27" s="559" t="s">
        <v>349</v>
      </c>
      <c r="AG27" s="371"/>
      <c r="AH27" s="371"/>
      <c r="AI27" s="371"/>
      <c r="AJ27" s="560"/>
      <c r="AK27" s="542" t="s">
        <v>352</v>
      </c>
      <c r="AL27" s="543"/>
      <c r="AM27" s="543"/>
      <c r="AN27" s="543"/>
      <c r="AO27" s="543"/>
      <c r="AP27" s="543"/>
      <c r="AQ27" s="543"/>
      <c r="AR27" s="543"/>
      <c r="AS27" s="544"/>
      <c r="AT27" s="544"/>
      <c r="AU27" s="544"/>
      <c r="AV27" s="544"/>
      <c r="AW27" s="544"/>
      <c r="AX27" s="545"/>
      <c r="AY27" s="450" t="s">
        <v>361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</row>
    <row r="28" spans="2:62" ht="12.75" customHeight="1">
      <c r="B28" s="478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8"/>
      <c r="AE28" s="548"/>
      <c r="AF28" s="551"/>
      <c r="AG28" s="552"/>
      <c r="AH28" s="552"/>
      <c r="AI28" s="552"/>
      <c r="AJ28" s="553"/>
      <c r="AK28" s="481" t="s">
        <v>353</v>
      </c>
      <c r="AL28" s="482"/>
      <c r="AM28" s="563" t="s">
        <v>354</v>
      </c>
      <c r="AN28" s="564"/>
      <c r="AO28" s="564"/>
      <c r="AP28" s="564"/>
      <c r="AQ28" s="564"/>
      <c r="AR28" s="564"/>
      <c r="AS28" s="565"/>
      <c r="AT28" s="565"/>
      <c r="AU28" s="565"/>
      <c r="AV28" s="566"/>
      <c r="AW28" s="378" t="s">
        <v>360</v>
      </c>
      <c r="AX28" s="378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78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8"/>
      <c r="AE29" s="548"/>
      <c r="AF29" s="468" t="s">
        <v>348</v>
      </c>
      <c r="AG29" s="469"/>
      <c r="AH29" s="472" t="s">
        <v>350</v>
      </c>
      <c r="AI29" s="469"/>
      <c r="AJ29" s="485" t="s">
        <v>351</v>
      </c>
      <c r="AK29" s="470"/>
      <c r="AL29" s="471"/>
      <c r="AM29" s="442" t="s">
        <v>355</v>
      </c>
      <c r="AN29" s="381"/>
      <c r="AO29" s="381" t="s">
        <v>356</v>
      </c>
      <c r="AP29" s="381"/>
      <c r="AQ29" s="381" t="s">
        <v>357</v>
      </c>
      <c r="AR29" s="381"/>
      <c r="AS29" s="381" t="s">
        <v>358</v>
      </c>
      <c r="AT29" s="381"/>
      <c r="AU29" s="381" t="s">
        <v>359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8"/>
      <c r="C30" s="554" t="s">
        <v>346</v>
      </c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555"/>
      <c r="AC30" s="556"/>
      <c r="AD30" s="558"/>
      <c r="AE30" s="548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368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</row>
    <row r="31" spans="2:62" ht="18" customHeight="1">
      <c r="B31" s="478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8"/>
      <c r="AE31" s="548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8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8"/>
      <c r="AE32" s="548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8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2">
        <v>2</v>
      </c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4"/>
      <c r="AC34" s="545"/>
      <c r="AD34" s="542">
        <v>3</v>
      </c>
      <c r="AE34" s="545"/>
      <c r="AF34" s="542">
        <v>4</v>
      </c>
      <c r="AG34" s="539"/>
      <c r="AH34" s="535">
        <v>5</v>
      </c>
      <c r="AI34" s="536"/>
      <c r="AJ34" s="333">
        <v>6</v>
      </c>
      <c r="AK34" s="542">
        <v>7</v>
      </c>
      <c r="AL34" s="539"/>
      <c r="AM34" s="535">
        <v>8</v>
      </c>
      <c r="AN34" s="539"/>
      <c r="AO34" s="535">
        <v>9</v>
      </c>
      <c r="AP34" s="539"/>
      <c r="AQ34" s="535">
        <v>10</v>
      </c>
      <c r="AR34" s="539"/>
      <c r="AS34" s="535">
        <v>11</v>
      </c>
      <c r="AT34" s="539"/>
      <c r="AU34" s="535">
        <v>12</v>
      </c>
      <c r="AV34" s="539"/>
      <c r="AW34" s="535">
        <v>13</v>
      </c>
      <c r="AX34" s="539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4"/>
      <c r="AD36" s="549"/>
      <c r="AE36" s="550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4"/>
      <c r="AD37" s="561"/>
      <c r="AE37" s="562"/>
      <c r="AF37" s="421"/>
      <c r="AG37" s="422"/>
      <c r="AH37" s="495"/>
      <c r="AI37" s="422"/>
      <c r="AJ37" s="86"/>
      <c r="AK37" s="493">
        <f>SUM(AM37,AW37)</f>
        <v>0</v>
      </c>
      <c r="AL37" s="518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70" t="s">
        <v>369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28">
        <f>SUM(AM41,AW41)</f>
        <v>0</v>
      </c>
      <c r="AL41" s="529"/>
      <c r="AM41" s="532">
        <f>SUM(AO41:AV41)</f>
        <v>0</v>
      </c>
      <c r="AN41" s="534"/>
      <c r="AO41" s="532"/>
      <c r="AP41" s="534"/>
      <c r="AQ41" s="532"/>
      <c r="AR41" s="534"/>
      <c r="AS41" s="532"/>
      <c r="AT41" s="534"/>
      <c r="AU41" s="532"/>
      <c r="AV41" s="534"/>
      <c r="AW41" s="532"/>
      <c r="AX41" s="533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372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546" t="s">
        <v>383</v>
      </c>
      <c r="S42" s="546"/>
      <c r="T42" s="546"/>
      <c r="U42" s="546"/>
      <c r="V42" s="546"/>
      <c r="W42" s="546"/>
      <c r="X42" s="546"/>
      <c r="Y42" s="546"/>
      <c r="Z42" s="546"/>
      <c r="AA42" s="546"/>
      <c r="AB42" s="546"/>
      <c r="AC42" s="546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372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374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0">
        <f>SUM(AY44:BJ44)</f>
        <v>0</v>
      </c>
      <c r="AL44" s="531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5">
        <f>SUM(AY45:BJ45)</f>
        <v>0</v>
      </c>
      <c r="AL45" s="506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0">
        <f>AK40/KCU+AK45+MPNE</f>
        <v>0</v>
      </c>
      <c r="AX45" s="541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6">
        <f>SUM(AY46:BJ46)</f>
        <v>0</v>
      </c>
      <c r="AL46" s="527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S40:AT40"/>
    <mergeCell ref="AO40:AP40"/>
    <mergeCell ref="AM40:AN40"/>
    <mergeCell ref="AK40:AL40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AU41:AV41"/>
    <mergeCell ref="B1:L1"/>
    <mergeCell ref="E9:F9"/>
    <mergeCell ref="B3:L3"/>
    <mergeCell ref="B4:L4"/>
    <mergeCell ref="B5:L5"/>
    <mergeCell ref="H8:L8"/>
    <mergeCell ref="H9:L9"/>
    <mergeCell ref="H7:L7"/>
    <mergeCell ref="D7:F7"/>
    <mergeCell ref="B27:B33"/>
    <mergeCell ref="B13:B16"/>
    <mergeCell ref="I25:J25"/>
    <mergeCell ref="C30:AC30"/>
    <mergeCell ref="L25:O25"/>
    <mergeCell ref="Y25:AA25"/>
    <mergeCell ref="N4:AH4"/>
    <mergeCell ref="B2:L2"/>
    <mergeCell ref="AE25:AG25"/>
    <mergeCell ref="S25:U25"/>
    <mergeCell ref="N3:AH3"/>
    <mergeCell ref="V11:AD11"/>
    <mergeCell ref="AN6:BJ6"/>
    <mergeCell ref="AN7:BJ7"/>
    <mergeCell ref="N5:AH5"/>
    <mergeCell ref="N6:AH7"/>
    <mergeCell ref="AY30:BJ30"/>
    <mergeCell ref="BI13:BI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Y27:BJ27"/>
    <mergeCell ref="BJ13:BJ16"/>
    <mergeCell ref="BH13:BH16"/>
    <mergeCell ref="BG13:BG16"/>
    <mergeCell ref="AY23:BB23"/>
    <mergeCell ref="BE13:BE16"/>
    <mergeCell ref="AS36:AT36"/>
    <mergeCell ref="AU29:AV33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AW45:AX45"/>
    <mergeCell ref="AQ38:AR38"/>
    <mergeCell ref="AS37:AT37"/>
    <mergeCell ref="AU37:AV37"/>
    <mergeCell ref="AQ37:AR37"/>
    <mergeCell ref="AW40:AX40"/>
    <mergeCell ref="AU40:AV40"/>
    <mergeCell ref="AS38:AT38"/>
    <mergeCell ref="AQ40:AR40"/>
    <mergeCell ref="AU38:AV38"/>
    <mergeCell ref="AS34:AT34"/>
    <mergeCell ref="AU34:AV34"/>
    <mergeCell ref="AW34:AX34"/>
    <mergeCell ref="AW28:AX33"/>
    <mergeCell ref="AM28:AV28"/>
    <mergeCell ref="AS29:AT33"/>
    <mergeCell ref="AO38:AP38"/>
    <mergeCell ref="AO37:AP37"/>
    <mergeCell ref="AO36:AP36"/>
    <mergeCell ref="AK37:AL37"/>
    <mergeCell ref="AM37:AN37"/>
    <mergeCell ref="AK38:AL38"/>
    <mergeCell ref="AE27:AE32"/>
    <mergeCell ref="C34:AC34"/>
    <mergeCell ref="AQ29:AR33"/>
    <mergeCell ref="AO29:AP33"/>
    <mergeCell ref="AQ34:AR34"/>
    <mergeCell ref="AM29:AN33"/>
    <mergeCell ref="AK34:AL34"/>
    <mergeCell ref="AK27:AX27"/>
    <mergeCell ref="AD27:AD32"/>
    <mergeCell ref="AK28:AL33"/>
    <mergeCell ref="AK36:AL36"/>
    <mergeCell ref="AM34:AN34"/>
    <mergeCell ref="AO34:AP34"/>
    <mergeCell ref="AM36:AN36"/>
    <mergeCell ref="C36:E36"/>
    <mergeCell ref="C37:E37"/>
    <mergeCell ref="F36:AC36"/>
    <mergeCell ref="F37:AC37"/>
    <mergeCell ref="C40:Q40"/>
    <mergeCell ref="AD37:AE37"/>
    <mergeCell ref="AH37:AI37"/>
    <mergeCell ref="R42:AC42"/>
    <mergeCell ref="C41:Q44"/>
    <mergeCell ref="AF37:AG37"/>
    <mergeCell ref="AF27:AJ27"/>
    <mergeCell ref="AD36:AE36"/>
    <mergeCell ref="AF28:AJ28"/>
    <mergeCell ref="AJ29:AJ32"/>
    <mergeCell ref="AD34:AE34"/>
    <mergeCell ref="AF34:AG34"/>
    <mergeCell ref="AH29:AI32"/>
    <mergeCell ref="AH36:AI36"/>
    <mergeCell ref="AF36:AG36"/>
    <mergeCell ref="AF29:AG32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1" t="s">
        <v>115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</row>
    <row r="2" spans="1:20" ht="12.75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1" t="s">
        <v>131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</row>
    <row r="5" spans="1:20" ht="12.75">
      <c r="A5" s="571"/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</row>
    <row r="6" spans="1:20" ht="12.75">
      <c r="A6" s="571"/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74" t="s">
        <v>116</v>
      </c>
      <c r="B8" s="570" t="s">
        <v>117</v>
      </c>
      <c r="C8" s="572" t="s">
        <v>132</v>
      </c>
      <c r="D8" s="572"/>
      <c r="E8" s="572"/>
      <c r="F8" s="572"/>
      <c r="G8" s="572"/>
      <c r="H8" s="572"/>
      <c r="I8" s="572"/>
      <c r="J8" s="572"/>
      <c r="K8" s="572"/>
      <c r="L8" s="572" t="s">
        <v>133</v>
      </c>
      <c r="M8" s="572"/>
      <c r="N8" s="572"/>
      <c r="O8" s="572"/>
      <c r="P8" s="572"/>
      <c r="Q8" s="572"/>
      <c r="R8" s="572"/>
      <c r="S8" s="572"/>
      <c r="T8" s="573"/>
    </row>
    <row r="9" spans="1:20" ht="12.75">
      <c r="A9" s="575"/>
      <c r="B9" s="567"/>
      <c r="C9" s="567" t="s">
        <v>118</v>
      </c>
      <c r="D9" s="567" t="s">
        <v>134</v>
      </c>
      <c r="E9" s="569" t="s">
        <v>120</v>
      </c>
      <c r="F9" s="569"/>
      <c r="G9" s="569"/>
      <c r="H9" s="569"/>
      <c r="I9" s="569"/>
      <c r="J9" s="577" t="s">
        <v>121</v>
      </c>
      <c r="K9" s="578"/>
      <c r="L9" s="567" t="s">
        <v>118</v>
      </c>
      <c r="M9" s="567" t="s">
        <v>119</v>
      </c>
      <c r="N9" s="569" t="s">
        <v>120</v>
      </c>
      <c r="O9" s="569"/>
      <c r="P9" s="569"/>
      <c r="Q9" s="569"/>
      <c r="R9" s="569"/>
      <c r="S9" s="577" t="s">
        <v>121</v>
      </c>
      <c r="T9" s="581"/>
    </row>
    <row r="10" spans="1:20" ht="12.75">
      <c r="A10" s="575"/>
      <c r="B10" s="567"/>
      <c r="C10" s="567"/>
      <c r="D10" s="567"/>
      <c r="E10" s="567" t="s">
        <v>122</v>
      </c>
      <c r="F10" s="569" t="s">
        <v>123</v>
      </c>
      <c r="G10" s="569"/>
      <c r="H10" s="569"/>
      <c r="I10" s="569"/>
      <c r="J10" s="579"/>
      <c r="K10" s="580"/>
      <c r="L10" s="567"/>
      <c r="M10" s="567"/>
      <c r="N10" s="567" t="s">
        <v>122</v>
      </c>
      <c r="O10" s="569" t="s">
        <v>123</v>
      </c>
      <c r="P10" s="569"/>
      <c r="Q10" s="569"/>
      <c r="R10" s="569"/>
      <c r="S10" s="579"/>
      <c r="T10" s="582"/>
    </row>
    <row r="11" spans="1:20" ht="13.5" thickBot="1">
      <c r="A11" s="576"/>
      <c r="B11" s="568"/>
      <c r="C11" s="568"/>
      <c r="D11" s="568"/>
      <c r="E11" s="568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68"/>
      <c r="M11" s="568"/>
      <c r="N11" s="568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N10:N11"/>
    <mergeCell ref="S9:T10"/>
    <mergeCell ref="A1:T1"/>
    <mergeCell ref="A2:T2"/>
    <mergeCell ref="A4:T4"/>
    <mergeCell ref="A5:T5"/>
    <mergeCell ref="A6:T6"/>
    <mergeCell ref="L8:T8"/>
    <mergeCell ref="A8:A11"/>
    <mergeCell ref="O10:R10"/>
    <mergeCell ref="C9:C11"/>
    <mergeCell ref="D9:D11"/>
    <mergeCell ref="E10:E11"/>
    <mergeCell ref="N9:R9"/>
    <mergeCell ref="C8:K8"/>
    <mergeCell ref="F10:I10"/>
    <mergeCell ref="L9:L11"/>
    <mergeCell ref="M9:M11"/>
    <mergeCell ref="E9:I9"/>
    <mergeCell ref="B8:B11"/>
    <mergeCell ref="J9:K10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Zeros="0" tabSelected="1" zoomScaleSheetLayoutView="100" zoomScalePageLayoutView="0" workbookViewId="0" topLeftCell="A1">
      <selection activeCell="A23" sqref="A23"/>
    </sheetView>
  </sheetViews>
  <sheetFormatPr defaultColWidth="9.00390625" defaultRowHeight="12.75"/>
  <cols>
    <col min="1" max="1" width="58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1" t="s">
        <v>115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</row>
    <row r="2" spans="1:22" ht="12.75">
      <c r="A2" s="571" t="s">
        <v>412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1" t="s">
        <v>131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</row>
    <row r="5" spans="1:22" ht="12.75">
      <c r="A5" s="571" t="s">
        <v>413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</row>
    <row r="6" spans="1:22" ht="12.75">
      <c r="A6" s="571" t="s">
        <v>445</v>
      </c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  <c r="U6" s="571"/>
      <c r="V6" s="571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74" t="s">
        <v>116</v>
      </c>
      <c r="B8" s="570" t="s">
        <v>117</v>
      </c>
      <c r="C8" s="572" t="s">
        <v>417</v>
      </c>
      <c r="D8" s="572"/>
      <c r="E8" s="572"/>
      <c r="F8" s="572"/>
      <c r="G8" s="572"/>
      <c r="H8" s="572"/>
      <c r="I8" s="572"/>
      <c r="J8" s="572"/>
      <c r="K8" s="572"/>
      <c r="L8" s="572"/>
      <c r="M8" s="572" t="s">
        <v>418</v>
      </c>
      <c r="N8" s="572"/>
      <c r="O8" s="572"/>
      <c r="P8" s="572"/>
      <c r="Q8" s="572"/>
      <c r="R8" s="572"/>
      <c r="S8" s="572"/>
      <c r="T8" s="572"/>
      <c r="U8" s="572"/>
      <c r="V8" s="573"/>
    </row>
    <row r="9" spans="1:22" ht="12.75">
      <c r="A9" s="575"/>
      <c r="B9" s="567"/>
      <c r="C9" s="567" t="s">
        <v>118</v>
      </c>
      <c r="D9" s="567" t="s">
        <v>134</v>
      </c>
      <c r="E9" s="569" t="s">
        <v>120</v>
      </c>
      <c r="F9" s="569"/>
      <c r="G9" s="569"/>
      <c r="H9" s="569"/>
      <c r="I9" s="569"/>
      <c r="J9" s="569"/>
      <c r="K9" s="577" t="s">
        <v>121</v>
      </c>
      <c r="L9" s="578"/>
      <c r="M9" s="567" t="s">
        <v>118</v>
      </c>
      <c r="N9" s="567" t="s">
        <v>119</v>
      </c>
      <c r="O9" s="569" t="s">
        <v>120</v>
      </c>
      <c r="P9" s="569"/>
      <c r="Q9" s="569"/>
      <c r="R9" s="569"/>
      <c r="S9" s="569"/>
      <c r="T9" s="569"/>
      <c r="U9" s="577" t="s">
        <v>121</v>
      </c>
      <c r="V9" s="581"/>
    </row>
    <row r="10" spans="1:22" ht="12.75">
      <c r="A10" s="575"/>
      <c r="B10" s="567"/>
      <c r="C10" s="567"/>
      <c r="D10" s="567"/>
      <c r="E10" s="567" t="s">
        <v>122</v>
      </c>
      <c r="F10" s="569" t="s">
        <v>123</v>
      </c>
      <c r="G10" s="569"/>
      <c r="H10" s="569"/>
      <c r="I10" s="569"/>
      <c r="J10" s="569"/>
      <c r="K10" s="579"/>
      <c r="L10" s="580"/>
      <c r="M10" s="567"/>
      <c r="N10" s="567"/>
      <c r="O10" s="567" t="s">
        <v>122</v>
      </c>
      <c r="P10" s="569" t="s">
        <v>123</v>
      </c>
      <c r="Q10" s="569"/>
      <c r="R10" s="569"/>
      <c r="S10" s="569"/>
      <c r="T10" s="569"/>
      <c r="U10" s="579"/>
      <c r="V10" s="582"/>
    </row>
    <row r="11" spans="1:22" ht="13.5" thickBot="1">
      <c r="A11" s="576"/>
      <c r="B11" s="568"/>
      <c r="C11" s="568"/>
      <c r="D11" s="568"/>
      <c r="E11" s="568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68"/>
      <c r="N11" s="568"/>
      <c r="O11" s="568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 hidden="1">
      <c r="A12" s="226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 hidden="1">
      <c r="A13" s="213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3.5" hidden="1">
      <c r="A14" s="227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 t="s">
        <v>130</v>
      </c>
      <c r="V14" s="229" t="s">
        <v>130</v>
      </c>
    </row>
    <row r="15" spans="1:22" s="212" customFormat="1" ht="12.75">
      <c r="A15" s="213" t="s">
        <v>446</v>
      </c>
      <c r="B15" s="214">
        <v>72</v>
      </c>
      <c r="C15" s="214">
        <v>72</v>
      </c>
      <c r="D15" s="214">
        <v>36</v>
      </c>
      <c r="E15" s="214">
        <v>36</v>
      </c>
      <c r="F15" s="214">
        <v>2</v>
      </c>
      <c r="G15" s="214">
        <v>0</v>
      </c>
      <c r="H15" s="214">
        <v>0</v>
      </c>
      <c r="I15" s="214">
        <v>0</v>
      </c>
      <c r="J15" s="214">
        <v>2</v>
      </c>
      <c r="K15" s="215" t="s">
        <v>419</v>
      </c>
      <c r="L15" s="215"/>
      <c r="M15" s="214"/>
      <c r="N15" s="214"/>
      <c r="O15" s="214"/>
      <c r="P15" s="214"/>
      <c r="Q15" s="214"/>
      <c r="R15" s="214"/>
      <c r="S15" s="214"/>
      <c r="T15" s="214"/>
      <c r="U15" s="215" t="s">
        <v>130</v>
      </c>
      <c r="V15" s="216" t="s">
        <v>130</v>
      </c>
    </row>
    <row r="16" spans="1:22" s="212" customFormat="1" ht="12.75" hidden="1">
      <c r="A16" s="213" t="s">
        <v>389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5"/>
      <c r="L16" s="215"/>
      <c r="M16" s="214"/>
      <c r="N16" s="214"/>
      <c r="O16" s="214"/>
      <c r="P16" s="214"/>
      <c r="Q16" s="214"/>
      <c r="R16" s="214"/>
      <c r="S16" s="214"/>
      <c r="T16" s="214"/>
      <c r="U16" s="215" t="s">
        <v>130</v>
      </c>
      <c r="V16" s="216" t="s">
        <v>130</v>
      </c>
    </row>
    <row r="17" spans="1:22" s="212" customFormat="1" ht="12.75">
      <c r="A17" s="213" t="s">
        <v>449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5"/>
      <c r="L17" s="215"/>
      <c r="M17" s="214"/>
      <c r="N17" s="635" t="s">
        <v>422</v>
      </c>
      <c r="O17" s="636"/>
      <c r="P17" s="636"/>
      <c r="Q17" s="636"/>
      <c r="R17" s="636"/>
      <c r="S17" s="636"/>
      <c r="T17" s="637"/>
      <c r="U17" s="215" t="s">
        <v>419</v>
      </c>
      <c r="V17" s="216" t="s">
        <v>130</v>
      </c>
    </row>
    <row r="18" spans="1:22" s="212" customFormat="1" ht="12.75">
      <c r="A18" s="213" t="s">
        <v>423</v>
      </c>
      <c r="B18" s="214">
        <v>72</v>
      </c>
      <c r="C18" s="214">
        <v>36</v>
      </c>
      <c r="D18" s="214">
        <v>0</v>
      </c>
      <c r="E18" s="214">
        <v>36</v>
      </c>
      <c r="F18" s="214">
        <v>2</v>
      </c>
      <c r="G18" s="214">
        <v>0</v>
      </c>
      <c r="H18" s="214">
        <v>2</v>
      </c>
      <c r="I18" s="214">
        <v>0</v>
      </c>
      <c r="J18" s="214">
        <v>0</v>
      </c>
      <c r="K18" s="215"/>
      <c r="L18" s="215"/>
      <c r="M18" s="214">
        <v>36</v>
      </c>
      <c r="N18" s="214">
        <v>14</v>
      </c>
      <c r="O18" s="214">
        <v>22</v>
      </c>
      <c r="P18" s="214">
        <v>2</v>
      </c>
      <c r="Q18" s="214">
        <v>0</v>
      </c>
      <c r="R18" s="214">
        <v>2</v>
      </c>
      <c r="S18" s="214">
        <v>0</v>
      </c>
      <c r="T18" s="214">
        <v>0</v>
      </c>
      <c r="U18" s="215" t="s">
        <v>419</v>
      </c>
      <c r="V18" s="216" t="s">
        <v>130</v>
      </c>
    </row>
    <row r="19" spans="1:22" s="212" customFormat="1" ht="12.75">
      <c r="A19" s="213" t="s">
        <v>447</v>
      </c>
      <c r="B19" s="214">
        <v>72</v>
      </c>
      <c r="C19" s="214"/>
      <c r="D19" s="214"/>
      <c r="E19" s="214"/>
      <c r="F19" s="214"/>
      <c r="G19" s="214"/>
      <c r="H19" s="214"/>
      <c r="I19" s="214"/>
      <c r="J19" s="214"/>
      <c r="K19" s="215"/>
      <c r="L19" s="215"/>
      <c r="M19" s="214">
        <v>72</v>
      </c>
      <c r="N19" s="214">
        <v>36</v>
      </c>
      <c r="O19" s="214">
        <v>36</v>
      </c>
      <c r="P19" s="214">
        <v>3</v>
      </c>
      <c r="Q19" s="214">
        <v>3</v>
      </c>
      <c r="R19" s="214">
        <v>0</v>
      </c>
      <c r="S19" s="214">
        <v>0</v>
      </c>
      <c r="T19" s="214">
        <v>0</v>
      </c>
      <c r="U19" s="215" t="s">
        <v>419</v>
      </c>
      <c r="V19" s="216" t="s">
        <v>130</v>
      </c>
    </row>
    <row r="20" spans="1:22" s="212" customFormat="1" ht="12.75">
      <c r="A20" s="213" t="s">
        <v>448</v>
      </c>
      <c r="B20" s="214">
        <v>72</v>
      </c>
      <c r="C20" s="214">
        <v>72</v>
      </c>
      <c r="D20" s="214">
        <v>36</v>
      </c>
      <c r="E20" s="214">
        <v>36</v>
      </c>
      <c r="F20" s="214">
        <v>2</v>
      </c>
      <c r="G20" s="214">
        <v>0</v>
      </c>
      <c r="H20" s="214">
        <v>2</v>
      </c>
      <c r="I20" s="214">
        <v>0</v>
      </c>
      <c r="J20" s="214">
        <v>0</v>
      </c>
      <c r="K20" s="215" t="s">
        <v>419</v>
      </c>
      <c r="L20" s="215"/>
      <c r="M20" s="214"/>
      <c r="N20" s="214"/>
      <c r="O20" s="214"/>
      <c r="P20" s="214"/>
      <c r="Q20" s="214"/>
      <c r="R20" s="214"/>
      <c r="S20" s="214"/>
      <c r="T20" s="214"/>
      <c r="U20" s="215" t="s">
        <v>130</v>
      </c>
      <c r="V20" s="216" t="s">
        <v>130</v>
      </c>
    </row>
    <row r="21" spans="1:22" s="212" customFormat="1" ht="12.75">
      <c r="A21" s="213" t="s">
        <v>424</v>
      </c>
      <c r="B21" s="214">
        <v>144</v>
      </c>
      <c r="C21" s="214">
        <v>144</v>
      </c>
      <c r="D21" s="214">
        <v>72</v>
      </c>
      <c r="E21" s="214">
        <v>72</v>
      </c>
      <c r="F21" s="214">
        <v>4</v>
      </c>
      <c r="G21" s="214">
        <v>2</v>
      </c>
      <c r="H21" s="214">
        <v>2</v>
      </c>
      <c r="I21" s="214">
        <v>0</v>
      </c>
      <c r="J21" s="214">
        <v>0</v>
      </c>
      <c r="K21" s="215" t="s">
        <v>419</v>
      </c>
      <c r="L21" s="215"/>
      <c r="M21" s="214"/>
      <c r="N21" s="214"/>
      <c r="O21" s="214"/>
      <c r="P21" s="214"/>
      <c r="Q21" s="214"/>
      <c r="R21" s="214"/>
      <c r="S21" s="214"/>
      <c r="T21" s="214"/>
      <c r="U21" s="215" t="s">
        <v>130</v>
      </c>
      <c r="V21" s="216" t="s">
        <v>130</v>
      </c>
    </row>
    <row r="22" spans="1:22" s="212" customFormat="1" ht="12.75">
      <c r="A22" s="213" t="s">
        <v>420</v>
      </c>
      <c r="B22" s="214">
        <v>108</v>
      </c>
      <c r="C22" s="214"/>
      <c r="D22" s="214"/>
      <c r="E22" s="214"/>
      <c r="F22" s="214"/>
      <c r="G22" s="214"/>
      <c r="H22" s="214"/>
      <c r="I22" s="214"/>
      <c r="J22" s="214"/>
      <c r="K22" s="215"/>
      <c r="L22" s="215"/>
      <c r="M22" s="214">
        <v>108</v>
      </c>
      <c r="N22" s="214">
        <v>72</v>
      </c>
      <c r="O22" s="214">
        <v>36</v>
      </c>
      <c r="P22" s="214">
        <v>3</v>
      </c>
      <c r="Q22" s="214">
        <v>3</v>
      </c>
      <c r="R22" s="214">
        <v>0</v>
      </c>
      <c r="S22" s="214">
        <v>0</v>
      </c>
      <c r="T22" s="214">
        <v>0</v>
      </c>
      <c r="U22" s="215" t="s">
        <v>130</v>
      </c>
      <c r="V22" s="216" t="s">
        <v>421</v>
      </c>
    </row>
    <row r="23" spans="1:22" s="212" customFormat="1" ht="12.75">
      <c r="A23" s="213" t="s">
        <v>420</v>
      </c>
      <c r="B23" s="214">
        <v>216</v>
      </c>
      <c r="C23" s="214">
        <v>108</v>
      </c>
      <c r="D23" s="214">
        <v>72</v>
      </c>
      <c r="E23" s="214">
        <v>36</v>
      </c>
      <c r="F23" s="214">
        <v>2</v>
      </c>
      <c r="G23" s="214">
        <v>2</v>
      </c>
      <c r="H23" s="214">
        <v>0</v>
      </c>
      <c r="I23" s="214">
        <v>0</v>
      </c>
      <c r="J23" s="214">
        <v>0</v>
      </c>
      <c r="K23" s="215"/>
      <c r="L23" s="215" t="s">
        <v>421</v>
      </c>
      <c r="M23" s="214">
        <v>108</v>
      </c>
      <c r="N23" s="214">
        <v>72</v>
      </c>
      <c r="O23" s="214">
        <v>36</v>
      </c>
      <c r="P23" s="214">
        <v>3</v>
      </c>
      <c r="Q23" s="214">
        <v>3</v>
      </c>
      <c r="R23" s="214">
        <v>0</v>
      </c>
      <c r="S23" s="214">
        <v>0</v>
      </c>
      <c r="T23" s="214">
        <v>0</v>
      </c>
      <c r="U23" s="215" t="s">
        <v>130</v>
      </c>
      <c r="V23" s="216" t="s">
        <v>421</v>
      </c>
    </row>
    <row r="24" spans="1:22" s="212" customFormat="1" ht="12.75">
      <c r="A24" s="213" t="s">
        <v>420</v>
      </c>
      <c r="B24" s="214">
        <v>108</v>
      </c>
      <c r="C24" s="214">
        <v>108</v>
      </c>
      <c r="D24" s="214">
        <v>72</v>
      </c>
      <c r="E24" s="214">
        <v>36</v>
      </c>
      <c r="F24" s="214">
        <v>2</v>
      </c>
      <c r="G24" s="214">
        <v>2</v>
      </c>
      <c r="H24" s="214">
        <v>0</v>
      </c>
      <c r="I24" s="214">
        <v>0</v>
      </c>
      <c r="J24" s="214">
        <v>0</v>
      </c>
      <c r="K24" s="215" t="s">
        <v>419</v>
      </c>
      <c r="L24" s="215"/>
      <c r="M24" s="214"/>
      <c r="N24" s="214"/>
      <c r="O24" s="214"/>
      <c r="P24" s="214"/>
      <c r="Q24" s="214"/>
      <c r="R24" s="214"/>
      <c r="S24" s="214"/>
      <c r="T24" s="214"/>
      <c r="U24" s="215" t="s">
        <v>130</v>
      </c>
      <c r="V24" s="216" t="s">
        <v>130</v>
      </c>
    </row>
    <row r="25" spans="1:22" s="212" customFormat="1" ht="12.75">
      <c r="A25" s="213" t="s">
        <v>431</v>
      </c>
      <c r="B25" s="214">
        <v>72</v>
      </c>
      <c r="C25" s="214">
        <v>72</v>
      </c>
      <c r="D25" s="214">
        <v>18</v>
      </c>
      <c r="E25" s="214">
        <v>54</v>
      </c>
      <c r="F25" s="214">
        <v>3</v>
      </c>
      <c r="G25" s="214">
        <v>2</v>
      </c>
      <c r="H25" s="214">
        <v>1</v>
      </c>
      <c r="I25" s="214">
        <v>0</v>
      </c>
      <c r="J25" s="214">
        <v>0</v>
      </c>
      <c r="K25" s="215"/>
      <c r="L25" s="215" t="s">
        <v>421</v>
      </c>
      <c r="M25" s="214"/>
      <c r="N25" s="214"/>
      <c r="O25" s="214"/>
      <c r="P25" s="214"/>
      <c r="Q25" s="214"/>
      <c r="R25" s="214"/>
      <c r="S25" s="214"/>
      <c r="T25" s="214"/>
      <c r="U25" s="215" t="s">
        <v>130</v>
      </c>
      <c r="V25" s="216" t="s">
        <v>130</v>
      </c>
    </row>
    <row r="26" spans="1:22" s="212" customFormat="1" ht="12.75">
      <c r="A26" s="213" t="s">
        <v>432</v>
      </c>
      <c r="B26" s="214">
        <v>144</v>
      </c>
      <c r="C26" s="214">
        <v>144</v>
      </c>
      <c r="D26" s="214">
        <v>72</v>
      </c>
      <c r="E26" s="214">
        <v>72</v>
      </c>
      <c r="F26" s="214">
        <v>4</v>
      </c>
      <c r="G26" s="214">
        <v>2</v>
      </c>
      <c r="H26" s="214">
        <v>2</v>
      </c>
      <c r="I26" s="214">
        <v>0</v>
      </c>
      <c r="J26" s="214">
        <v>0</v>
      </c>
      <c r="K26" s="215"/>
      <c r="L26" s="215" t="s">
        <v>421</v>
      </c>
      <c r="M26" s="214"/>
      <c r="N26" s="214"/>
      <c r="O26" s="214"/>
      <c r="P26" s="214"/>
      <c r="Q26" s="214"/>
      <c r="R26" s="214"/>
      <c r="S26" s="214"/>
      <c r="T26" s="214"/>
      <c r="U26" s="215" t="s">
        <v>130</v>
      </c>
      <c r="V26" s="216" t="s">
        <v>130</v>
      </c>
    </row>
    <row r="27" spans="1:22" s="212" customFormat="1" ht="12.75">
      <c r="A27" s="213" t="s">
        <v>433</v>
      </c>
      <c r="B27" s="214">
        <v>72</v>
      </c>
      <c r="C27" s="214">
        <v>72</v>
      </c>
      <c r="D27" s="214">
        <v>18</v>
      </c>
      <c r="E27" s="214">
        <v>54</v>
      </c>
      <c r="F27" s="214">
        <v>3</v>
      </c>
      <c r="G27" s="214">
        <v>2</v>
      </c>
      <c r="H27" s="214">
        <v>1</v>
      </c>
      <c r="I27" s="214">
        <v>0</v>
      </c>
      <c r="J27" s="214">
        <v>0</v>
      </c>
      <c r="K27" s="215"/>
      <c r="L27" s="215" t="s">
        <v>421</v>
      </c>
      <c r="M27" s="214"/>
      <c r="N27" s="214"/>
      <c r="O27" s="214"/>
      <c r="P27" s="214"/>
      <c r="Q27" s="214"/>
      <c r="R27" s="214"/>
      <c r="S27" s="214"/>
      <c r="T27" s="214"/>
      <c r="U27" s="215" t="s">
        <v>130</v>
      </c>
      <c r="V27" s="216" t="s">
        <v>130</v>
      </c>
    </row>
    <row r="28" spans="1:22" s="212" customFormat="1" ht="12.75">
      <c r="A28" s="213" t="s">
        <v>428</v>
      </c>
      <c r="B28" s="214">
        <v>540</v>
      </c>
      <c r="C28" s="214">
        <v>216</v>
      </c>
      <c r="D28" s="214">
        <v>216</v>
      </c>
      <c r="E28" s="214">
        <v>0</v>
      </c>
      <c r="F28" s="214">
        <v>0</v>
      </c>
      <c r="G28" s="214">
        <v>0</v>
      </c>
      <c r="H28" s="214">
        <v>0</v>
      </c>
      <c r="I28" s="214">
        <v>0</v>
      </c>
      <c r="J28" s="214">
        <v>0</v>
      </c>
      <c r="K28" s="215"/>
      <c r="L28" s="215"/>
      <c r="M28" s="214">
        <v>324</v>
      </c>
      <c r="N28" s="214">
        <v>324</v>
      </c>
      <c r="O28" s="214">
        <v>0</v>
      </c>
      <c r="P28" s="214">
        <v>0</v>
      </c>
      <c r="Q28" s="214">
        <v>0</v>
      </c>
      <c r="R28" s="214">
        <v>0</v>
      </c>
      <c r="S28" s="214">
        <v>0</v>
      </c>
      <c r="T28" s="214">
        <v>0</v>
      </c>
      <c r="U28" s="215" t="s">
        <v>419</v>
      </c>
      <c r="V28" s="216" t="s">
        <v>130</v>
      </c>
    </row>
    <row r="29" spans="1:22" s="212" customFormat="1" ht="13.5">
      <c r="A29" s="227" t="s">
        <v>434</v>
      </c>
      <c r="B29" s="228" t="s">
        <v>435</v>
      </c>
      <c r="C29" s="228" t="s">
        <v>436</v>
      </c>
      <c r="D29" s="228" t="s">
        <v>437</v>
      </c>
      <c r="E29" s="228" t="s">
        <v>438</v>
      </c>
      <c r="F29" s="228" t="s">
        <v>439</v>
      </c>
      <c r="G29" s="228" t="s">
        <v>440</v>
      </c>
      <c r="H29" s="228" t="s">
        <v>425</v>
      </c>
      <c r="I29" s="228" t="s">
        <v>427</v>
      </c>
      <c r="J29" s="228" t="s">
        <v>426</v>
      </c>
      <c r="K29" s="228" t="s">
        <v>429</v>
      </c>
      <c r="L29" s="228" t="s">
        <v>429</v>
      </c>
      <c r="M29" s="228" t="s">
        <v>430</v>
      </c>
      <c r="N29" s="228" t="s">
        <v>441</v>
      </c>
      <c r="O29" s="228" t="s">
        <v>442</v>
      </c>
      <c r="P29" s="228" t="s">
        <v>443</v>
      </c>
      <c r="Q29" s="228" t="s">
        <v>444</v>
      </c>
      <c r="R29" s="228" t="s">
        <v>426</v>
      </c>
      <c r="S29" s="228" t="s">
        <v>427</v>
      </c>
      <c r="T29" s="228" t="s">
        <v>427</v>
      </c>
      <c r="U29" s="228" t="s">
        <v>429</v>
      </c>
      <c r="V29" s="229" t="s">
        <v>426</v>
      </c>
    </row>
    <row r="30" spans="1:21" s="212" customFormat="1" ht="12.75">
      <c r="A30" s="222"/>
      <c r="K30" s="222"/>
      <c r="L30" s="222"/>
      <c r="R30" s="222"/>
      <c r="S30" s="222"/>
      <c r="T30" s="222"/>
      <c r="U30" s="217"/>
    </row>
    <row r="31" spans="1:21" ht="12.75">
      <c r="A31" s="211" t="s">
        <v>414</v>
      </c>
      <c r="U31" s="217"/>
    </row>
    <row r="32" spans="1:21" ht="12.75">
      <c r="A32" s="211" t="s">
        <v>415</v>
      </c>
      <c r="L32" s="211" t="s">
        <v>416</v>
      </c>
      <c r="U32" s="217"/>
    </row>
    <row r="33" spans="16:21" ht="12.75">
      <c r="P33" s="211" t="s">
        <v>22</v>
      </c>
      <c r="U33" s="217"/>
    </row>
    <row r="34" ht="12.75">
      <c r="A34" s="211" t="s">
        <v>450</v>
      </c>
    </row>
  </sheetData>
  <sheetProtection/>
  <mergeCells count="22">
    <mergeCell ref="C9:C11"/>
    <mergeCell ref="U9:V10"/>
    <mergeCell ref="B8:B11"/>
    <mergeCell ref="N17:T17"/>
    <mergeCell ref="A1:V1"/>
    <mergeCell ref="A2:V2"/>
    <mergeCell ref="A4:V4"/>
    <mergeCell ref="A5:V5"/>
    <mergeCell ref="D9:D11"/>
    <mergeCell ref="A6:V6"/>
    <mergeCell ref="P10:T10"/>
    <mergeCell ref="E10:E11"/>
    <mergeCell ref="C8:L8"/>
    <mergeCell ref="N9:N11"/>
    <mergeCell ref="A8:A11"/>
    <mergeCell ref="K9:L10"/>
    <mergeCell ref="M8:V8"/>
    <mergeCell ref="F10:J10"/>
    <mergeCell ref="O10:O11"/>
    <mergeCell ref="M9:M11"/>
    <mergeCell ref="E9:J9"/>
    <mergeCell ref="O9:T9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85" t="s">
        <v>115</v>
      </c>
      <c r="B2" s="586"/>
      <c r="C2" s="586"/>
      <c r="D2" s="586"/>
      <c r="E2" s="586"/>
      <c r="F2" s="586"/>
    </row>
    <row r="3" spans="1:6" ht="12.75">
      <c r="A3" s="585"/>
      <c r="B3" s="586"/>
      <c r="C3" s="586"/>
      <c r="D3" s="586"/>
      <c r="E3" s="586"/>
      <c r="F3" s="586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3"/>
      <c r="B5" s="584"/>
      <c r="C5" s="584"/>
      <c r="D5" s="584"/>
      <c r="E5" s="584"/>
      <c r="F5" s="584"/>
    </row>
    <row r="6" spans="1:6" ht="12.75">
      <c r="A6" s="583"/>
      <c r="B6" s="584"/>
      <c r="C6" s="584"/>
      <c r="D6" s="584"/>
      <c r="E6" s="584"/>
      <c r="F6" s="584"/>
    </row>
    <row r="7" spans="1:6" ht="12.75">
      <c r="A7" s="583"/>
      <c r="B7" s="584"/>
      <c r="C7" s="584"/>
      <c r="D7" s="584"/>
      <c r="E7" s="584"/>
      <c r="F7" s="584"/>
    </row>
    <row r="8" spans="1:6" ht="12.75">
      <c r="A8" s="233"/>
      <c r="C8" s="223"/>
      <c r="D8" s="223"/>
      <c r="E8" s="223"/>
      <c r="F8" s="223"/>
    </row>
    <row r="9" spans="1:6" ht="12.75">
      <c r="A9" s="585" t="s">
        <v>142</v>
      </c>
      <c r="B9" s="586"/>
      <c r="C9" s="586"/>
      <c r="D9" s="586"/>
      <c r="E9" s="586"/>
      <c r="F9" s="586"/>
    </row>
    <row r="10" spans="1:6" ht="12.75">
      <c r="A10" s="571"/>
      <c r="B10" s="588"/>
      <c r="C10" s="588"/>
      <c r="D10" s="588"/>
      <c r="E10" s="588"/>
      <c r="F10" s="588"/>
    </row>
    <row r="11" spans="1:6" ht="12.75">
      <c r="A11" s="571"/>
      <c r="B11" s="588"/>
      <c r="C11" s="588"/>
      <c r="D11" s="588"/>
      <c r="E11" s="588"/>
      <c r="F11" s="588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87" t="s">
        <v>139</v>
      </c>
      <c r="E13" s="414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a.m.savchuk</dc:creator>
  <cp:keywords/>
  <dc:description/>
  <cp:lastModifiedBy>a.m.savchuk</cp:lastModifiedBy>
  <cp:lastPrinted>2016-03-02T09:18:41Z</cp:lastPrinted>
  <dcterms:created xsi:type="dcterms:W3CDTF">2004-10-10T04:30:14Z</dcterms:created>
  <dcterms:modified xsi:type="dcterms:W3CDTF">2019-07-18T10:59:00Z</dcterms:modified>
  <cp:category/>
  <cp:version/>
  <cp:contentType/>
  <cp:contentStatus/>
</cp:coreProperties>
</file>