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<sst xmlns="http://schemas.openxmlformats.org/spreadsheetml/2006/main" count="991" uniqueCount="439">
  <si>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</si>
  <si>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</si>
  <si>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</si>
  <si>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</si>
  <si>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</si>
  <si>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</si>
  <si>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</si>
  <si>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</si>
  <si>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</si>
  <si>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</si>
  <si>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</si>
  <si>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</si>
  <si>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</si>
  <si>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</si>
  <si>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</si>
  <si>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</si>
  <si>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</si>
  <si>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</si>
  <si>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</si>
  <si>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</si>
  <si>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</si>
  <si>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</si>
  <si>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</si>
  <si>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</si>
  <si>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</si>
  <si>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</si>
  <si>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</si>
  <si>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</si>
  <si>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</si>
  <si>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</si>
  <si>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</si>
  <si>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</si>
  <si>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</si>
  <si>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</si>
  <si>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</si>
  <si>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</si>
  <si>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</si>
  <si>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</si>
  <si>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</si>
  <si>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</si>
  <si>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</si>
  <si>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</si>
  <si>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</si>
  <si>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</si>
  <si>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</si>
  <si>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</si>
  <si>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</si>
  <si>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</si>
  <si>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</si>
  <si>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</si>
  <si>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</si>
  <si>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</si>
  <si>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</si>
  <si>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</si>
  <si>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</si>
  <si>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</si>
  <si>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</si>
  <si>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</si>
  <si>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</si>
  <si>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</si>
  <si>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</si>
  <si>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</si>
  <si>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</si>
  <si>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</si>
  <si>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</si>
  <si>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</si>
  <si>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</si>
  <si>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</si>
  <si>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</si>
  <si>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</si>
  <si>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</si>
  <si>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</si>
  <si>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</si>
  <si>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</si>
  <si>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</si>
  <si>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</si>
  <si>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</si>
  <si>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</si>
  <si>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</si>
  <si>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</si>
  <si>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</si>
  <si>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</si>
  <si>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</si>
  <si>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</si>
  <si>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</si>
  <si>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</si>
  <si>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</si>
  <si>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</si>
  <si>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</si>
  <si>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</si>
  <si>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</si>
  <si>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</si>
  <si>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</si>
  <si>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</si>
  <si>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</si>
  <si>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</si>
  <si>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</si>
  <si>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</si>
  <si>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</si>
  <si>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</si>
  <si>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</si>
  <si>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</si>
  <si>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</si>
  <si>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</si>
  <si>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</si>
  <si>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</si>
  <si>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</si>
  <si>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</si>
  <si>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</si>
  <si>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</si>
  <si>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</si>
  <si>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</si>
  <si>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</si>
  <si>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</si>
  <si>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</si>
  <si>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</si>
  <si>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</si>
  <si>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</si>
  <si>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</si>
  <si>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</si>
  <si>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</si>
  <si>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</si>
  <si>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</si>
  <si>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</si>
  <si>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</si>
  <si>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</si>
  <si>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</si>
  <si>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</si>
  <si>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</si>
  <si>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</si>
  <si>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</si>
  <si>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</si>
  <si>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</si>
  <si>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</si>
  <si>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</si>
  <si>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</si>
  <si>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</si>
  <si>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</si>
  <si>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</si>
  <si>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</si>
  <si>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</si>
  <si>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</si>
  <si>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</si>
  <si>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</si>
  <si>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</si>
  <si>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</si>
  <si>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</si>
  <si>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</si>
  <si>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</si>
  <si>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</si>
  <si>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</si>
  <si>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</si>
  <si>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</si>
  <si>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</si>
  <si>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</si>
  <si>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</si>
  <si>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</si>
  <si>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</si>
  <si>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</si>
  <si>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</si>
  <si>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</si>
  <si>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</si>
  <si>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</si>
  <si>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</si>
  <si>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</si>
  <si>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</si>
  <si>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</si>
  <si>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</si>
  <si>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</si>
  <si>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</si>
  <si>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</si>
  <si>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</si>
  <si>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</si>
  <si>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</si>
  <si>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</si>
  <si>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</si>
  <si>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</si>
  <si>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</si>
  <si>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</si>
  <si>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</si>
  <si>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</si>
  <si>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</si>
  <si>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</si>
  <si>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</si>
  <si>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</si>
  <si>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</si>
  <si>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</si>
  <si>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</si>
  <si>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</si>
  <si>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</si>
  <si>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</si>
  <si>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</si>
  <si>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</si>
  <si>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</si>
  <si>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</si>
  <si>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</si>
  <si>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</si>
  <si>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</si>
  <si>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</si>
  <si>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</si>
  <si>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</si>
  <si>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</si>
  <si>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</si>
  <si>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</si>
  <si>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</si>
  <si>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</si>
  <si>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</si>
  <si>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</si>
  <si>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</si>
  <si>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</si>
  <si>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</si>
  <si>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</si>
  <si>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</si>
  <si>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</si>
  <si>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</si>
  <si>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</si>
  <si>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</si>
  <si>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</si>
  <si>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</si>
  <si>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</si>
  <si>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</si>
  <si>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</si>
  <si>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</si>
  <si>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</si>
  <si>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</si>
  <si>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</si>
  <si>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</si>
  <si>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</si>
  <si>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</si>
  <si>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</si>
  <si>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</si>
  <si>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</si>
  <si>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</si>
  <si>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</si>
  <si>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</si>
  <si>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</si>
  <si>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</si>
  <si>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</si>
  <si>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</si>
  <si>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</si>
  <si>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</si>
  <si>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</si>
  <si>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</si>
  <si>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</si>
  <si>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</si>
  <si>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</si>
  <si>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</si>
  <si>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</si>
  <si>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</si>
  <si>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</si>
  <si>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</si>
  <si>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</si>
  <si>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</si>
  <si>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</si>
  <si>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</si>
  <si>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</si>
  <si>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</si>
  <si>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</si>
  <si>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</si>
  <si>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</si>
  <si>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</si>
  <si>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</si>
  <si>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</si>
  <si>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</si>
  <si>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</si>
  <si>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</si>
  <si>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</si>
  <si>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</si>
  <si>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</si>
  <si>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</si>
  <si>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</si>
  <si>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</si>
  <si>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</si>
  <si>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</si>
  <si>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</si>
  <si>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</si>
  <si>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</si>
  <si>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</si>
  <si>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</si>
  <si>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</si>
  <si>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</si>
  <si>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</si>
  <si>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</si>
  <si>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</si>
  <si>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</si>
  <si>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</si>
  <si>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</si>
  <si>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</si>
  <si>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</si>
  <si>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</si>
  <si>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</si>
  <si>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</si>
  <si>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</si>
  <si>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</si>
  <si>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</si>
  <si>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</si>
  <si>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</si>
  <si>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</si>
  <si>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</si>
  <si>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</si>
  <si>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</si>
  <si>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</si>
  <si>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</si>
  <si>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</si>
  <si>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</si>
  <si>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</si>
  <si>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</si>
  <si>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</si>
  <si>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</si>
  <si>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</si>
  <si>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</si>
  <si>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</si>
  <si>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</si>
  <si>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</si>
  <si>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</si>
  <si>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</si>
  <si>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</si>
  <si>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</si>
  <si>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</si>
  <si>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</si>
  <si>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</si>
  <si>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</si>
  <si>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</si>
  <si>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</si>
  <si>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</si>
  <si>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</si>
  <si>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</si>
  <si>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</si>
  <si>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</si>
  <si>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</si>
  <si>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</si>
  <si>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</si>
  <si>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</si>
  <si>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</si>
  <si>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</si>
  <si>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</si>
  <si>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</si>
  <si>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</si>
  <si>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</si>
  <si>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</si>
  <si>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</si>
  <si>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</si>
  <si>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</si>
  <si>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</si>
  <si>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</si>
  <si>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</si>
  <si>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</si>
  <si>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</si>
  <si>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</si>
  <si>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</si>
  <si>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</si>
  <si>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</si>
  <si>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</si>
  <si>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</si>
  <si>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</si>
  <si>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</si>
  <si>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</si>
  <si>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</si>
  <si>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</si>
  <si>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</si>
  <si>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</si>
  <si>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</si>
  <si>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</si>
  <si>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</si>
  <si>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</si>
  <si>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</si>
  <si>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</si>
  <si>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</si>
  <si>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</si>
  <si>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</si>
  <si>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</si>
  <si>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</si>
  <si>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</si>
  <si>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</si>
  <si>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</si>
  <si>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</si>
  <si>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</si>
  <si>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</si>
  <si>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</si>
  <si>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</si>
  <si>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</si>
  <si>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</si>
  <si>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</si>
  <si>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</si>
  <si>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</si>
  <si>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</si>
  <si>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</si>
  <si>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</si>
  <si>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</si>
  <si>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</si>
  <si>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</si>
  <si>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</si>
  <si>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</si>
  <si>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</si>
  <si>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ФАКУЛЬТЕТ КОСМИЧЕСКИХ ИССЛЕДОВАНИЙ</t>
  </si>
  <si>
    <t xml:space="preserve">Декан факультета космических исследований                                                                 </t>
  </si>
  <si>
    <t>кандидат наук</t>
  </si>
  <si>
    <t>Сазонов В. В.</t>
  </si>
  <si>
    <t>Семестр № 2 ( теор.об.- 17 нед.)</t>
  </si>
  <si>
    <t>экз.</t>
  </si>
  <si>
    <t>зач.</t>
  </si>
  <si>
    <t>Межфакультетские курсы по выбору студента</t>
  </si>
  <si>
    <t>1,0</t>
  </si>
  <si>
    <t>0,0</t>
  </si>
  <si>
    <t>Производственная практика</t>
  </si>
  <si>
    <t>Спецсеминар</t>
  </si>
  <si>
    <t>Курсовая работа</t>
  </si>
  <si>
    <t>к 25.05, прод. 1 нед.</t>
  </si>
  <si>
    <t>Иностранный язык</t>
  </si>
  <si>
    <t>Современная философия и методология науки</t>
  </si>
  <si>
    <t>5,0</t>
  </si>
  <si>
    <t>4,0</t>
  </si>
  <si>
    <t>11,0</t>
  </si>
  <si>
    <t>6,0</t>
  </si>
  <si>
    <t>Основы теории и управления космическими полетами</t>
  </si>
  <si>
    <t>Научно-исследовательская работа</t>
  </si>
  <si>
    <t>2052,0</t>
  </si>
  <si>
    <t>1080,0</t>
  </si>
  <si>
    <t>684,0</t>
  </si>
  <si>
    <t>396,0</t>
  </si>
  <si>
    <t>22,0</t>
  </si>
  <si>
    <t>972,0</t>
  </si>
  <si>
    <t>7,0</t>
  </si>
  <si>
    <t>Системы реального времени</t>
  </si>
  <si>
    <t>Вычислительные системы гетерогенной архитектуры</t>
  </si>
  <si>
    <t>Стандартизация и унификация в области робототехники</t>
  </si>
  <si>
    <t>Разработка интеллектуальных роботов</t>
  </si>
  <si>
    <t xml:space="preserve">Всего  мп_робототехника и интнллектуальные системы                                                                             </t>
  </si>
  <si>
    <t>570,0</t>
  </si>
  <si>
    <t>402,0</t>
  </si>
  <si>
    <t>23,0</t>
  </si>
  <si>
    <t>на 2019/2020 учебный год для 1-го курса факультета космических исследований (магистратура,очная форма обучения),</t>
  </si>
  <si>
    <t>обучающихся по программе "ММ_РОБОТОТЕХНИКА И ИНТЕЛЛЕКТУАЛЬНЫЕ ТЕХНОЛОГИИ" (направление 01.04.02 "Прикладная математика и информатика")</t>
  </si>
  <si>
    <t>Устройство и оборудование космических аппаратов</t>
  </si>
  <si>
    <t>Обработка и распознавание изображений</t>
  </si>
  <si>
    <t>Программирование</t>
  </si>
  <si>
    <t>Базы данных</t>
  </si>
  <si>
    <t>Сенсорные системы роботов</t>
  </si>
  <si>
    <t>Анализ больших данных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</si>
</sst>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7" fillId="0" borderId="81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/>
    </xf>
    <xf numFmtId="0" fontId="3" fillId="0" borderId="8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3" t="s">
        <v>0</v>
      </c>
      <c r="B1" s="403"/>
      <c r="C1" s="403"/>
      <c r="D1" s="403"/>
      <c r="E1" s="403"/>
      <c r="F1" s="403"/>
      <c r="G1" s="403"/>
      <c r="H1" s="403"/>
      <c r="I1" s="403"/>
    </row>
    <row r="2" spans="1:9" s="1" customFormat="1" ht="15.75">
      <c r="A2" s="403" t="s">
        <v>1</v>
      </c>
      <c r="B2" s="403"/>
      <c r="C2" s="403"/>
      <c r="D2" s="403"/>
      <c r="E2" s="403"/>
      <c r="F2" s="403"/>
      <c r="G2" s="403"/>
      <c r="H2" s="403"/>
      <c r="I2" s="403"/>
    </row>
    <row r="3" spans="1:9" s="1" customFormat="1" ht="15.75">
      <c r="A3" s="403" t="s">
        <v>391</v>
      </c>
      <c r="B3" s="403"/>
      <c r="C3" s="403"/>
      <c r="D3" s="403"/>
      <c r="E3" s="403"/>
      <c r="F3" s="403"/>
      <c r="G3" s="403"/>
      <c r="H3" s="403"/>
      <c r="I3" s="403"/>
    </row>
    <row r="4" spans="1:9" s="1" customFormat="1" ht="20.25" customHeight="1" thickBot="1">
      <c r="A4" s="404" t="s">
        <v>11</v>
      </c>
      <c r="B4" s="404"/>
      <c r="C4" s="404"/>
      <c r="D4" s="404"/>
      <c r="E4" s="404"/>
      <c r="F4" s="404"/>
      <c r="G4" s="404"/>
      <c r="H4" s="404"/>
      <c r="I4" s="404"/>
    </row>
    <row r="5" spans="1:9" s="3" customFormat="1" ht="30" customHeight="1">
      <c r="A5" s="411" t="s">
        <v>9</v>
      </c>
      <c r="B5" s="412"/>
      <c r="C5" s="413"/>
      <c r="D5" s="410" t="s">
        <v>2</v>
      </c>
      <c r="E5" s="410"/>
      <c r="F5" s="397" t="s">
        <v>10</v>
      </c>
      <c r="G5" s="407" t="s">
        <v>3</v>
      </c>
      <c r="H5" s="408"/>
      <c r="I5" s="409"/>
    </row>
    <row r="6" spans="1:9" s="3" customFormat="1" ht="16.5" thickBot="1">
      <c r="A6" s="414"/>
      <c r="B6" s="395"/>
      <c r="C6" s="396"/>
      <c r="D6" s="4" t="s">
        <v>7</v>
      </c>
      <c r="E6" s="4" t="s">
        <v>8</v>
      </c>
      <c r="F6" s="398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5"/>
      <c r="D8" s="405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6"/>
      <c r="C10" s="406"/>
      <c r="D10" s="406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48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3" t="s">
        <v>16</v>
      </c>
      <c r="B1" s="403"/>
      <c r="C1" s="403"/>
      <c r="D1" s="403"/>
      <c r="E1" s="403"/>
    </row>
    <row r="2" spans="1:5" s="1" customFormat="1" ht="24" customHeight="1">
      <c r="A2" s="399"/>
      <c r="B2" s="400"/>
      <c r="C2" s="400"/>
      <c r="D2" s="400"/>
      <c r="E2" s="400"/>
    </row>
    <row r="3" ht="10.5" customHeight="1" thickBot="1"/>
    <row r="4" spans="1:5" s="3" customFormat="1" ht="21" customHeight="1">
      <c r="A4" s="393" t="s">
        <v>15</v>
      </c>
      <c r="B4" s="397" t="s">
        <v>12</v>
      </c>
      <c r="C4" s="397" t="s">
        <v>13</v>
      </c>
      <c r="D4" s="410" t="s">
        <v>14</v>
      </c>
      <c r="E4" s="401"/>
    </row>
    <row r="5" spans="1:5" s="3" customFormat="1" ht="16.5" thickBot="1">
      <c r="A5" s="394"/>
      <c r="B5" s="386"/>
      <c r="C5" s="386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7"/>
      <c r="B7" s="388"/>
      <c r="C7" s="388"/>
      <c r="D7" s="388"/>
      <c r="E7" s="389"/>
    </row>
    <row r="8" spans="1:5" ht="12.75" customHeight="1">
      <c r="A8" s="16"/>
      <c r="B8" s="17"/>
      <c r="C8" s="10"/>
      <c r="D8" s="402"/>
      <c r="E8" s="392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57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28.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1"/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</row>
    <row r="6" spans="1:13" ht="13.5" thickBot="1">
      <c r="A6" s="618" t="s">
        <v>210</v>
      </c>
      <c r="B6" s="618" t="s">
        <v>137</v>
      </c>
      <c r="C6" s="623" t="s">
        <v>211</v>
      </c>
      <c r="D6" s="624" t="s">
        <v>235</v>
      </c>
      <c r="E6" s="624" t="s">
        <v>219</v>
      </c>
      <c r="F6" s="620"/>
      <c r="G6" s="620"/>
      <c r="H6" s="620"/>
      <c r="I6" s="629" t="s">
        <v>217</v>
      </c>
      <c r="J6" s="630"/>
      <c r="K6" s="620"/>
      <c r="L6" s="620"/>
      <c r="M6" s="620"/>
    </row>
    <row r="7" spans="1:13" ht="13.5" thickBot="1">
      <c r="A7" s="619"/>
      <c r="B7" s="622"/>
      <c r="C7" s="622"/>
      <c r="D7" s="625"/>
      <c r="E7" s="627"/>
      <c r="F7" s="620" t="s">
        <v>212</v>
      </c>
      <c r="G7" s="620"/>
      <c r="H7" s="620"/>
      <c r="I7" s="624" t="s">
        <v>218</v>
      </c>
      <c r="J7" s="624" t="s">
        <v>220</v>
      </c>
      <c r="K7" s="620" t="s">
        <v>212</v>
      </c>
      <c r="L7" s="620"/>
      <c r="M7" s="620"/>
    </row>
    <row r="8" spans="1:13" ht="73.5" customHeight="1" thickBot="1">
      <c r="A8" s="619"/>
      <c r="B8" s="622"/>
      <c r="C8" s="622"/>
      <c r="D8" s="626"/>
      <c r="E8" s="628"/>
      <c r="F8" s="278" t="s">
        <v>213</v>
      </c>
      <c r="G8" s="278" t="s">
        <v>214</v>
      </c>
      <c r="H8" s="278" t="s">
        <v>215</v>
      </c>
      <c r="I8" s="626"/>
      <c r="J8" s="626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37.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2" t="s">
        <v>17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AM1" s="480" t="s">
        <v>393</v>
      </c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23"/>
    </row>
    <row r="2" spans="2:62" ht="14.25" customHeight="1">
      <c r="B2" s="454" t="s">
        <v>18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AM2" s="481" t="s">
        <v>19</v>
      </c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</row>
    <row r="3" spans="1:62" ht="29.25" customHeight="1">
      <c r="A3" s="390" t="s">
        <v>392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453" t="s">
        <v>20</v>
      </c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25"/>
      <c r="AK3" s="25"/>
      <c r="AL3" s="25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2"/>
      <c r="BE3" s="482"/>
      <c r="BF3" s="482"/>
      <c r="BG3" s="482"/>
      <c r="BH3" s="482"/>
      <c r="BI3" s="482"/>
      <c r="BJ3" s="482"/>
    </row>
    <row r="4" spans="2:47" ht="15.75">
      <c r="B4" s="454" t="s">
        <v>21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26"/>
      <c r="AI4" s="25"/>
      <c r="AU4" s="25" t="s">
        <v>22</v>
      </c>
    </row>
    <row r="5" spans="2:63" ht="18.75" customHeight="1">
      <c r="B5" s="452" t="s">
        <v>23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107" t="s">
        <v>135</v>
      </c>
      <c r="AN5" s="445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  <c r="BK5" s="446"/>
    </row>
    <row r="6" spans="14:63" ht="18.75" customHeight="1"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107" t="s">
        <v>136</v>
      </c>
      <c r="AN6" s="445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</row>
    <row r="7" spans="3:63" ht="18.75" customHeight="1">
      <c r="C7" s="25" t="s">
        <v>24</v>
      </c>
      <c r="D7" s="456" t="s">
        <v>22</v>
      </c>
      <c r="E7" s="457"/>
      <c r="F7" s="457"/>
      <c r="G7" s="25"/>
      <c r="H7" s="456"/>
      <c r="I7" s="456"/>
      <c r="J7" s="456"/>
      <c r="K7" s="456"/>
      <c r="L7" s="456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N7" s="445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</row>
    <row r="8" spans="5:63" ht="18.75" customHeight="1">
      <c r="E8" s="25"/>
      <c r="G8" s="25"/>
      <c r="H8" s="458" t="s">
        <v>110</v>
      </c>
      <c r="I8" s="458"/>
      <c r="J8" s="458"/>
      <c r="K8" s="458"/>
      <c r="L8" s="45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5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</row>
    <row r="9" spans="2:63" ht="18.75" customHeight="1">
      <c r="B9" s="25"/>
      <c r="C9" s="25"/>
      <c r="D9" s="25"/>
      <c r="E9" s="439"/>
      <c r="F9" s="439"/>
      <c r="G9" s="25"/>
      <c r="H9" s="439"/>
      <c r="I9" s="439"/>
      <c r="J9" s="439"/>
      <c r="K9" s="439"/>
      <c r="L9" s="439"/>
      <c r="AJ9" s="25"/>
      <c r="AK9" s="25"/>
      <c r="AL9" s="25"/>
      <c r="AN9" s="445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0" t="s">
        <v>25</v>
      </c>
      <c r="W11" s="440"/>
      <c r="X11" s="440"/>
      <c r="Y11" s="440"/>
      <c r="Z11" s="440"/>
      <c r="AA11" s="440"/>
      <c r="AB11" s="440"/>
      <c r="AC11" s="440"/>
      <c r="AD11" s="440"/>
      <c r="AL11" s="27" t="s">
        <v>22</v>
      </c>
      <c r="AM11" s="27"/>
      <c r="BC11" s="483" t="s">
        <v>26</v>
      </c>
      <c r="BD11" s="483"/>
      <c r="BE11" s="483"/>
      <c r="BF11" s="483"/>
      <c r="BG11" s="483"/>
      <c r="BH11" s="483"/>
      <c r="BI11" s="483"/>
      <c r="BJ11" s="48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84" t="s">
        <v>40</v>
      </c>
      <c r="BD13" s="477" t="s">
        <v>41</v>
      </c>
      <c r="BE13" s="477" t="s">
        <v>42</v>
      </c>
      <c r="BF13" s="477" t="s">
        <v>43</v>
      </c>
      <c r="BG13" s="477" t="s">
        <v>44</v>
      </c>
      <c r="BH13" s="475" t="s">
        <v>45</v>
      </c>
      <c r="BI13" s="470" t="s">
        <v>46</v>
      </c>
      <c r="BJ13" s="470" t="s">
        <v>47</v>
      </c>
    </row>
    <row r="14" spans="2:62" ht="12.75">
      <c r="B14" s="42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5"/>
      <c r="BD14" s="478"/>
      <c r="BE14" s="478"/>
      <c r="BF14" s="478"/>
      <c r="BG14" s="478"/>
      <c r="BH14" s="435"/>
      <c r="BI14" s="471"/>
      <c r="BJ14" s="471"/>
    </row>
    <row r="15" spans="2:62" ht="12.75">
      <c r="B15" s="42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5"/>
      <c r="BD15" s="478"/>
      <c r="BE15" s="478"/>
      <c r="BF15" s="478"/>
      <c r="BG15" s="478"/>
      <c r="BH15" s="435"/>
      <c r="BI15" s="471"/>
      <c r="BJ15" s="471"/>
    </row>
    <row r="16" spans="2:62" ht="13.5" thickBot="1">
      <c r="B16" s="42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6"/>
      <c r="BD16" s="479"/>
      <c r="BE16" s="479"/>
      <c r="BF16" s="479"/>
      <c r="BG16" s="479"/>
      <c r="BH16" s="476"/>
      <c r="BI16" s="471"/>
      <c r="BJ16" s="47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1" t="s">
        <v>63</v>
      </c>
      <c r="AZ23" s="462"/>
      <c r="BA23" s="462"/>
      <c r="BB23" s="463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47" t="s">
        <v>111</v>
      </c>
      <c r="J25" s="448"/>
      <c r="L25" s="359" t="s">
        <v>65</v>
      </c>
      <c r="M25" s="359"/>
      <c r="N25" s="359"/>
      <c r="O25" s="359"/>
      <c r="Q25" s="163" t="s">
        <v>60</v>
      </c>
      <c r="R25" s="60"/>
      <c r="S25" s="359" t="s">
        <v>66</v>
      </c>
      <c r="T25" s="359"/>
      <c r="U25" s="359"/>
      <c r="V25" s="59"/>
      <c r="W25" s="49" t="s">
        <v>61</v>
      </c>
      <c r="Y25" s="359" t="s">
        <v>67</v>
      </c>
      <c r="Z25" s="359"/>
      <c r="AA25" s="359"/>
      <c r="AB25" s="59"/>
      <c r="AC25" s="49" t="s">
        <v>49</v>
      </c>
      <c r="AE25" s="359" t="s">
        <v>68</v>
      </c>
      <c r="AF25" s="359"/>
      <c r="AG25" s="359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360" t="s">
        <v>74</v>
      </c>
      <c r="AG27" s="361"/>
      <c r="AH27" s="361"/>
      <c r="AI27" s="361"/>
      <c r="AJ27" s="362"/>
      <c r="AK27" s="473" t="s">
        <v>75</v>
      </c>
      <c r="AL27" s="474"/>
      <c r="AM27" s="474"/>
      <c r="AN27" s="474"/>
      <c r="AO27" s="474"/>
      <c r="AP27" s="474"/>
      <c r="AQ27" s="474"/>
      <c r="AR27" s="474"/>
      <c r="AS27" s="512" t="s">
        <v>76</v>
      </c>
      <c r="AT27" s="512"/>
      <c r="AU27" s="512"/>
      <c r="AV27" s="512"/>
      <c r="AW27" s="512"/>
      <c r="AX27" s="512"/>
      <c r="AY27" s="467" t="s">
        <v>77</v>
      </c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5"/>
      <c r="AG28" s="416"/>
      <c r="AH28" s="416"/>
      <c r="AI28" s="416"/>
      <c r="AJ28" s="417"/>
      <c r="AK28" s="428" t="s">
        <v>78</v>
      </c>
      <c r="AL28" s="429"/>
      <c r="AM28" s="449" t="s">
        <v>79</v>
      </c>
      <c r="AN28" s="449"/>
      <c r="AO28" s="449"/>
      <c r="AP28" s="449"/>
      <c r="AQ28" s="449"/>
      <c r="AR28" s="449"/>
      <c r="AS28" s="516" t="s">
        <v>80</v>
      </c>
      <c r="AT28" s="516"/>
      <c r="AU28" s="516"/>
      <c r="AV28" s="517"/>
      <c r="AW28" s="509" t="s">
        <v>81</v>
      </c>
      <c r="AX28" s="509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1" t="s">
        <v>88</v>
      </c>
      <c r="AG29" s="442"/>
      <c r="AH29" s="443" t="s">
        <v>89</v>
      </c>
      <c r="AI29" s="442"/>
      <c r="AJ29" s="434" t="s">
        <v>90</v>
      </c>
      <c r="AK29" s="430"/>
      <c r="AL29" s="431"/>
      <c r="AM29" s="459" t="s">
        <v>91</v>
      </c>
      <c r="AN29" s="450"/>
      <c r="AO29" s="450" t="s">
        <v>92</v>
      </c>
      <c r="AP29" s="450"/>
      <c r="AQ29" s="450" t="s">
        <v>93</v>
      </c>
      <c r="AR29" s="450"/>
      <c r="AS29" s="450" t="s">
        <v>94</v>
      </c>
      <c r="AT29" s="450"/>
      <c r="AU29" s="450" t="s">
        <v>95</v>
      </c>
      <c r="AV29" s="450"/>
      <c r="AW29" s="510"/>
      <c r="AX29" s="51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0"/>
      <c r="AG30" s="431"/>
      <c r="AH30" s="444"/>
      <c r="AI30" s="431"/>
      <c r="AJ30" s="435"/>
      <c r="AK30" s="430"/>
      <c r="AL30" s="431"/>
      <c r="AM30" s="459"/>
      <c r="AN30" s="450"/>
      <c r="AO30" s="450"/>
      <c r="AP30" s="450"/>
      <c r="AQ30" s="450"/>
      <c r="AR30" s="450"/>
      <c r="AS30" s="450"/>
      <c r="AT30" s="450"/>
      <c r="AU30" s="450"/>
      <c r="AV30" s="450"/>
      <c r="AW30" s="510"/>
      <c r="AX30" s="510"/>
      <c r="AY30" s="464" t="s">
        <v>97</v>
      </c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0"/>
      <c r="AG31" s="431"/>
      <c r="AH31" s="444"/>
      <c r="AI31" s="431"/>
      <c r="AJ31" s="435"/>
      <c r="AK31" s="430"/>
      <c r="AL31" s="431"/>
      <c r="AM31" s="459"/>
      <c r="AN31" s="450"/>
      <c r="AO31" s="450"/>
      <c r="AP31" s="450"/>
      <c r="AQ31" s="450"/>
      <c r="AR31" s="450"/>
      <c r="AS31" s="450"/>
      <c r="AT31" s="450"/>
      <c r="AU31" s="450"/>
      <c r="AV31" s="450"/>
      <c r="AW31" s="510"/>
      <c r="AX31" s="51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0"/>
      <c r="AG32" s="431"/>
      <c r="AH32" s="444"/>
      <c r="AI32" s="431"/>
      <c r="AJ32" s="435"/>
      <c r="AK32" s="430"/>
      <c r="AL32" s="431"/>
      <c r="AM32" s="459"/>
      <c r="AN32" s="450"/>
      <c r="AO32" s="450"/>
      <c r="AP32" s="450"/>
      <c r="AQ32" s="450"/>
      <c r="AR32" s="450"/>
      <c r="AS32" s="450"/>
      <c r="AT32" s="450"/>
      <c r="AU32" s="450"/>
      <c r="AV32" s="450"/>
      <c r="AW32" s="510"/>
      <c r="AX32" s="51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2"/>
      <c r="AL33" s="433"/>
      <c r="AM33" s="460"/>
      <c r="AN33" s="451"/>
      <c r="AO33" s="451"/>
      <c r="AP33" s="451"/>
      <c r="AQ33" s="451"/>
      <c r="AR33" s="451"/>
      <c r="AS33" s="451"/>
      <c r="AT33" s="451"/>
      <c r="AU33" s="451"/>
      <c r="AV33" s="451"/>
      <c r="AW33" s="511"/>
      <c r="AX33" s="51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3"/>
      <c r="D36" s="423"/>
      <c r="E36" s="423"/>
      <c r="F36" s="492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  <c r="AF36" s="494"/>
      <c r="AG36" s="437"/>
      <c r="AH36" s="436"/>
      <c r="AI36" s="437"/>
      <c r="AJ36" s="103"/>
      <c r="AK36" s="495">
        <f>SUM(AM36,AW36)</f>
        <v>0</v>
      </c>
      <c r="AL36" s="437"/>
      <c r="AM36" s="358">
        <f>SUM(AO36:AV36)</f>
        <v>0</v>
      </c>
      <c r="AN36" s="358"/>
      <c r="AO36" s="358"/>
      <c r="AP36" s="358"/>
      <c r="AQ36" s="358"/>
      <c r="AR36" s="358"/>
      <c r="AS36" s="358"/>
      <c r="AT36" s="358"/>
      <c r="AU36" s="358"/>
      <c r="AV36" s="358"/>
      <c r="AW36" s="494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0"/>
      <c r="D37" s="423"/>
      <c r="E37" s="423"/>
      <c r="F37" s="42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  <c r="AF37" s="491"/>
      <c r="AG37" s="421"/>
      <c r="AH37" s="420"/>
      <c r="AI37" s="421"/>
      <c r="AJ37" s="86"/>
      <c r="AK37" s="418">
        <f>SUM(AM37,AW37)</f>
        <v>0</v>
      </c>
      <c r="AL37" s="419"/>
      <c r="AM37" s="367">
        <f>SUM(AO37:AV37)</f>
        <v>0</v>
      </c>
      <c r="AN37" s="367"/>
      <c r="AO37" s="367"/>
      <c r="AP37" s="367"/>
      <c r="AQ37" s="367"/>
      <c r="AR37" s="367"/>
      <c r="AS37" s="367"/>
      <c r="AT37" s="367"/>
      <c r="AU37" s="367"/>
      <c r="AV37" s="367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3">
        <f>SUM(AM38,AW38)</f>
        <v>0</v>
      </c>
      <c r="AL38" s="504"/>
      <c r="AM38" s="505">
        <f>SUM(AO38:AV38)</f>
        <v>0</v>
      </c>
      <c r="AN38" s="504"/>
      <c r="AO38" s="363"/>
      <c r="AP38" s="364"/>
      <c r="AQ38" s="363"/>
      <c r="AR38" s="364"/>
      <c r="AS38" s="363"/>
      <c r="AT38" s="364"/>
      <c r="AU38" s="363"/>
      <c r="AV38" s="364"/>
      <c r="AW38" s="363"/>
      <c r="AX38" s="5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8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6">
        <f>SUM(AM40,AW40)</f>
        <v>0</v>
      </c>
      <c r="AL40" s="507"/>
      <c r="AM40" s="496">
        <f>SUM(AO40:AV40)</f>
        <v>0</v>
      </c>
      <c r="AN40" s="497"/>
      <c r="AO40" s="496"/>
      <c r="AP40" s="497"/>
      <c r="AQ40" s="496"/>
      <c r="AR40" s="497"/>
      <c r="AS40" s="496"/>
      <c r="AT40" s="497"/>
      <c r="AU40" s="496"/>
      <c r="AV40" s="497"/>
      <c r="AW40" s="496"/>
      <c r="AX40" s="498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376">
        <f>SUM(AM41,AW41)</f>
        <v>0</v>
      </c>
      <c r="AL41" s="377"/>
      <c r="AM41" s="487">
        <f>SUM(AO41:AV41)</f>
        <v>0</v>
      </c>
      <c r="AN41" s="489"/>
      <c r="AO41" s="487"/>
      <c r="AP41" s="489"/>
      <c r="AQ41" s="487"/>
      <c r="AR41" s="489"/>
      <c r="AS41" s="487"/>
      <c r="AT41" s="489"/>
      <c r="AU41" s="487"/>
      <c r="AV41" s="489"/>
      <c r="AW41" s="487"/>
      <c r="AX41" s="48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65">
        <f>SUM(AY42:BJ42)</f>
        <v>0</v>
      </c>
      <c r="AL42" s="36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65">
        <f>SUM(AY43:BJ43)</f>
        <v>0</v>
      </c>
      <c r="AL43" s="36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65">
        <f>SUM(AY44:BJ44)</f>
        <v>0</v>
      </c>
      <c r="AL44" s="36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71" t="s">
        <v>107</v>
      </c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3"/>
      <c r="P45" s="140" t="s">
        <v>98</v>
      </c>
      <c r="Q45" s="141" t="s">
        <v>99</v>
      </c>
      <c r="R45" s="378" t="s">
        <v>108</v>
      </c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4"/>
      <c r="AE45" s="140" t="s">
        <v>98</v>
      </c>
      <c r="AF45" s="141" t="s">
        <v>99</v>
      </c>
      <c r="AG45" s="371" t="s">
        <v>112</v>
      </c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5"/>
      <c r="AW45" s="378" t="s">
        <v>113</v>
      </c>
      <c r="AX45" s="379"/>
      <c r="AY45" s="379"/>
      <c r="AZ45" s="379"/>
      <c r="BA45" s="379"/>
      <c r="BB45" s="379"/>
      <c r="BC45" s="379"/>
      <c r="BD45" s="379"/>
      <c r="BE45" s="379"/>
      <c r="BF45" s="379"/>
      <c r="BG45" s="379"/>
      <c r="BH45" s="379"/>
      <c r="BI45" s="379"/>
      <c r="BJ45" s="38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69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163"/>
      <c r="Q47" s="178"/>
      <c r="R47" s="385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163"/>
      <c r="AF47" s="178"/>
      <c r="AG47" s="369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70"/>
      <c r="AW47" s="385"/>
      <c r="AX47" s="368"/>
      <c r="AY47" s="368"/>
      <c r="AZ47" s="368"/>
      <c r="BA47" s="368"/>
      <c r="BB47" s="368"/>
      <c r="BC47" s="368"/>
      <c r="BD47" s="368"/>
      <c r="BE47" s="368"/>
      <c r="BF47" s="368"/>
      <c r="BG47" s="368"/>
      <c r="BH47" s="368"/>
      <c r="BI47" s="368"/>
      <c r="BJ47" s="37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81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148"/>
      <c r="Q48" s="149"/>
      <c r="R48" s="383" t="s">
        <v>22</v>
      </c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148"/>
      <c r="AF48" s="149"/>
      <c r="AG48" s="381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4"/>
      <c r="AW48" s="383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2" t="s">
        <v>312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AM1" s="480" t="s">
        <v>317</v>
      </c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23"/>
    </row>
    <row r="2" spans="2:62" ht="14.25" customHeight="1">
      <c r="B2" s="454" t="s">
        <v>313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AM2" s="481" t="s">
        <v>320</v>
      </c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</row>
    <row r="3" spans="2:62" ht="29.25" customHeight="1">
      <c r="B3" s="390" t="s">
        <v>329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N3" s="453" t="s">
        <v>310</v>
      </c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25"/>
      <c r="AK3" s="25"/>
      <c r="AL3" s="25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2"/>
      <c r="BE3" s="482"/>
      <c r="BF3" s="482"/>
      <c r="BG3" s="482"/>
      <c r="BH3" s="482"/>
      <c r="BI3" s="482"/>
      <c r="BJ3" s="482"/>
    </row>
    <row r="4" spans="2:47" ht="15.75">
      <c r="B4" s="454" t="s">
        <v>314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26"/>
      <c r="AI4" s="25"/>
      <c r="AU4" s="25" t="s">
        <v>22</v>
      </c>
    </row>
    <row r="5" spans="2:63" ht="18.75" customHeight="1">
      <c r="B5" s="452" t="s">
        <v>315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107" t="s">
        <v>318</v>
      </c>
      <c r="AN5" s="445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  <c r="BK5" s="446"/>
    </row>
    <row r="6" spans="14:63" ht="18.75" customHeight="1"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107" t="s">
        <v>319</v>
      </c>
      <c r="AN6" s="445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</row>
    <row r="7" spans="3:63" ht="18.75" customHeight="1">
      <c r="C7" s="25" t="s">
        <v>24</v>
      </c>
      <c r="D7" s="456" t="s">
        <v>22</v>
      </c>
      <c r="E7" s="457"/>
      <c r="F7" s="457"/>
      <c r="G7" s="25"/>
      <c r="H7" s="456"/>
      <c r="I7" s="456"/>
      <c r="J7" s="456"/>
      <c r="K7" s="456"/>
      <c r="L7" s="456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N7" s="445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</row>
    <row r="8" spans="5:63" ht="18.75" customHeight="1">
      <c r="E8" s="25"/>
      <c r="G8" s="25"/>
      <c r="H8" s="458" t="s">
        <v>316</v>
      </c>
      <c r="I8" s="458"/>
      <c r="J8" s="458"/>
      <c r="K8" s="458"/>
      <c r="L8" s="45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5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</row>
    <row r="9" spans="2:63" ht="18.75" customHeight="1">
      <c r="B9" s="25"/>
      <c r="C9" s="25"/>
      <c r="D9" s="25"/>
      <c r="E9" s="439"/>
      <c r="F9" s="439"/>
      <c r="G9" s="25"/>
      <c r="H9" s="439"/>
      <c r="I9" s="439"/>
      <c r="J9" s="439"/>
      <c r="K9" s="439"/>
      <c r="L9" s="439"/>
      <c r="AJ9" s="25"/>
      <c r="AK9" s="25"/>
      <c r="AL9" s="25"/>
      <c r="AN9" s="445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0" t="s">
        <v>311</v>
      </c>
      <c r="W11" s="440"/>
      <c r="X11" s="440"/>
      <c r="Y11" s="440"/>
      <c r="Z11" s="440"/>
      <c r="AA11" s="440"/>
      <c r="AB11" s="440"/>
      <c r="AC11" s="440"/>
      <c r="AD11" s="440"/>
      <c r="AL11" s="27" t="s">
        <v>22</v>
      </c>
      <c r="AM11" s="27"/>
      <c r="BC11" s="483" t="s">
        <v>321</v>
      </c>
      <c r="BD11" s="483"/>
      <c r="BE11" s="483"/>
      <c r="BF11" s="483"/>
      <c r="BG11" s="483"/>
      <c r="BH11" s="483"/>
      <c r="BI11" s="483"/>
      <c r="BJ11" s="48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84" t="s">
        <v>335</v>
      </c>
      <c r="BD13" s="477" t="s">
        <v>336</v>
      </c>
      <c r="BE13" s="477" t="s">
        <v>337</v>
      </c>
      <c r="BF13" s="477" t="s">
        <v>338</v>
      </c>
      <c r="BG13" s="477" t="s">
        <v>339</v>
      </c>
      <c r="BH13" s="475" t="s">
        <v>340</v>
      </c>
      <c r="BI13" s="470" t="s">
        <v>341</v>
      </c>
      <c r="BJ13" s="470" t="s">
        <v>342</v>
      </c>
    </row>
    <row r="14" spans="2:62" ht="12.75">
      <c r="B14" s="42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5"/>
      <c r="BD14" s="478"/>
      <c r="BE14" s="478"/>
      <c r="BF14" s="478"/>
      <c r="BG14" s="478"/>
      <c r="BH14" s="435"/>
      <c r="BI14" s="471"/>
      <c r="BJ14" s="471"/>
    </row>
    <row r="15" spans="2:62" ht="12.75">
      <c r="B15" s="42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5"/>
      <c r="BD15" s="478"/>
      <c r="BE15" s="478"/>
      <c r="BF15" s="478"/>
      <c r="BG15" s="478"/>
      <c r="BH15" s="435"/>
      <c r="BI15" s="471"/>
      <c r="BJ15" s="471"/>
    </row>
    <row r="16" spans="2:62" ht="13.5" thickBot="1">
      <c r="B16" s="42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6"/>
      <c r="BD16" s="479"/>
      <c r="BE16" s="479"/>
      <c r="BF16" s="479"/>
      <c r="BG16" s="479"/>
      <c r="BH16" s="476"/>
      <c r="BI16" s="471"/>
      <c r="BJ16" s="47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1" t="s">
        <v>341</v>
      </c>
      <c r="AZ23" s="462"/>
      <c r="BA23" s="462"/>
      <c r="BB23" s="46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47" t="s">
        <v>111</v>
      </c>
      <c r="J25" s="448"/>
      <c r="L25" s="359" t="s">
        <v>344</v>
      </c>
      <c r="M25" s="359"/>
      <c r="N25" s="359"/>
      <c r="O25" s="359"/>
      <c r="Q25" s="163" t="s">
        <v>60</v>
      </c>
      <c r="R25" s="60"/>
      <c r="S25" s="359" t="s">
        <v>336</v>
      </c>
      <c r="T25" s="359"/>
      <c r="U25" s="359"/>
      <c r="V25" s="59"/>
      <c r="W25" s="49" t="s">
        <v>61</v>
      </c>
      <c r="Y25" s="359" t="s">
        <v>337</v>
      </c>
      <c r="Z25" s="359"/>
      <c r="AA25" s="359"/>
      <c r="AB25" s="59"/>
      <c r="AC25" s="49" t="s">
        <v>49</v>
      </c>
      <c r="AE25" s="359" t="s">
        <v>338</v>
      </c>
      <c r="AF25" s="359"/>
      <c r="AG25" s="359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360" t="s">
        <v>349</v>
      </c>
      <c r="AG27" s="361"/>
      <c r="AH27" s="361"/>
      <c r="AI27" s="361"/>
      <c r="AJ27" s="362"/>
      <c r="AK27" s="518" t="s">
        <v>352</v>
      </c>
      <c r="AL27" s="462"/>
      <c r="AM27" s="462"/>
      <c r="AN27" s="462"/>
      <c r="AO27" s="462"/>
      <c r="AP27" s="462"/>
      <c r="AQ27" s="462"/>
      <c r="AR27" s="462"/>
      <c r="AS27" s="519"/>
      <c r="AT27" s="519"/>
      <c r="AU27" s="519"/>
      <c r="AV27" s="519"/>
      <c r="AW27" s="519"/>
      <c r="AX27" s="520"/>
      <c r="AY27" s="467" t="s">
        <v>361</v>
      </c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5"/>
      <c r="AG28" s="416"/>
      <c r="AH28" s="416"/>
      <c r="AI28" s="416"/>
      <c r="AJ28" s="417"/>
      <c r="AK28" s="428" t="s">
        <v>353</v>
      </c>
      <c r="AL28" s="429"/>
      <c r="AM28" s="521" t="s">
        <v>354</v>
      </c>
      <c r="AN28" s="522"/>
      <c r="AO28" s="522"/>
      <c r="AP28" s="522"/>
      <c r="AQ28" s="522"/>
      <c r="AR28" s="522"/>
      <c r="AS28" s="523"/>
      <c r="AT28" s="523"/>
      <c r="AU28" s="523"/>
      <c r="AV28" s="524"/>
      <c r="AW28" s="509" t="s">
        <v>360</v>
      </c>
      <c r="AX28" s="509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1" t="s">
        <v>348</v>
      </c>
      <c r="AG29" s="442"/>
      <c r="AH29" s="443" t="s">
        <v>350</v>
      </c>
      <c r="AI29" s="442"/>
      <c r="AJ29" s="434" t="s">
        <v>351</v>
      </c>
      <c r="AK29" s="430"/>
      <c r="AL29" s="431"/>
      <c r="AM29" s="459" t="s">
        <v>355</v>
      </c>
      <c r="AN29" s="450"/>
      <c r="AO29" s="450" t="s">
        <v>356</v>
      </c>
      <c r="AP29" s="450"/>
      <c r="AQ29" s="450" t="s">
        <v>357</v>
      </c>
      <c r="AR29" s="450"/>
      <c r="AS29" s="450" t="s">
        <v>358</v>
      </c>
      <c r="AT29" s="450"/>
      <c r="AU29" s="450" t="s">
        <v>359</v>
      </c>
      <c r="AV29" s="450"/>
      <c r="AW29" s="510"/>
      <c r="AX29" s="51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0"/>
      <c r="AG30" s="431"/>
      <c r="AH30" s="444"/>
      <c r="AI30" s="431"/>
      <c r="AJ30" s="435"/>
      <c r="AK30" s="430"/>
      <c r="AL30" s="431"/>
      <c r="AM30" s="459"/>
      <c r="AN30" s="450"/>
      <c r="AO30" s="450"/>
      <c r="AP30" s="450"/>
      <c r="AQ30" s="450"/>
      <c r="AR30" s="450"/>
      <c r="AS30" s="450"/>
      <c r="AT30" s="450"/>
      <c r="AU30" s="450"/>
      <c r="AV30" s="450"/>
      <c r="AW30" s="510"/>
      <c r="AX30" s="510"/>
      <c r="AY30" s="464" t="s">
        <v>368</v>
      </c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0"/>
      <c r="AG31" s="431"/>
      <c r="AH31" s="444"/>
      <c r="AI31" s="431"/>
      <c r="AJ31" s="435"/>
      <c r="AK31" s="430"/>
      <c r="AL31" s="431"/>
      <c r="AM31" s="459"/>
      <c r="AN31" s="450"/>
      <c r="AO31" s="450"/>
      <c r="AP31" s="450"/>
      <c r="AQ31" s="450"/>
      <c r="AR31" s="450"/>
      <c r="AS31" s="450"/>
      <c r="AT31" s="450"/>
      <c r="AU31" s="450"/>
      <c r="AV31" s="450"/>
      <c r="AW31" s="510"/>
      <c r="AX31" s="51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0"/>
      <c r="AG32" s="431"/>
      <c r="AH32" s="444"/>
      <c r="AI32" s="431"/>
      <c r="AJ32" s="435"/>
      <c r="AK32" s="430"/>
      <c r="AL32" s="431"/>
      <c r="AM32" s="459"/>
      <c r="AN32" s="450"/>
      <c r="AO32" s="450"/>
      <c r="AP32" s="450"/>
      <c r="AQ32" s="450"/>
      <c r="AR32" s="450"/>
      <c r="AS32" s="450"/>
      <c r="AT32" s="450"/>
      <c r="AU32" s="450"/>
      <c r="AV32" s="450"/>
      <c r="AW32" s="510"/>
      <c r="AX32" s="51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2"/>
      <c r="AL33" s="433"/>
      <c r="AM33" s="460"/>
      <c r="AN33" s="451"/>
      <c r="AO33" s="451"/>
      <c r="AP33" s="451"/>
      <c r="AQ33" s="451"/>
      <c r="AR33" s="451"/>
      <c r="AS33" s="451"/>
      <c r="AT33" s="451"/>
      <c r="AU33" s="451"/>
      <c r="AV33" s="451"/>
      <c r="AW33" s="511"/>
      <c r="AX33" s="51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3"/>
      <c r="D36" s="423"/>
      <c r="E36" s="423"/>
      <c r="F36" s="492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  <c r="AF36" s="494"/>
      <c r="AG36" s="437"/>
      <c r="AH36" s="436"/>
      <c r="AI36" s="437"/>
      <c r="AJ36" s="103"/>
      <c r="AK36" s="495">
        <f>SUM(AM36,AW36)</f>
        <v>0</v>
      </c>
      <c r="AL36" s="437"/>
      <c r="AM36" s="358">
        <f>SUM(AO36:AV36)</f>
        <v>0</v>
      </c>
      <c r="AN36" s="358"/>
      <c r="AO36" s="358"/>
      <c r="AP36" s="358"/>
      <c r="AQ36" s="358"/>
      <c r="AR36" s="358"/>
      <c r="AS36" s="358"/>
      <c r="AT36" s="358"/>
      <c r="AU36" s="358"/>
      <c r="AV36" s="358"/>
      <c r="AW36" s="494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0"/>
      <c r="D37" s="423"/>
      <c r="E37" s="423"/>
      <c r="F37" s="42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  <c r="AF37" s="491"/>
      <c r="AG37" s="421"/>
      <c r="AH37" s="420"/>
      <c r="AI37" s="421"/>
      <c r="AJ37" s="86"/>
      <c r="AK37" s="418">
        <f>SUM(AM37,AW37)</f>
        <v>0</v>
      </c>
      <c r="AL37" s="525"/>
      <c r="AM37" s="367">
        <f>SUM(AO37:AV37)</f>
        <v>0</v>
      </c>
      <c r="AN37" s="367"/>
      <c r="AO37" s="367"/>
      <c r="AP37" s="367"/>
      <c r="AQ37" s="367"/>
      <c r="AR37" s="367"/>
      <c r="AS37" s="367"/>
      <c r="AT37" s="367"/>
      <c r="AU37" s="367"/>
      <c r="AV37" s="367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3">
        <f>SUM(AM38,AW38)</f>
        <v>0</v>
      </c>
      <c r="AL38" s="504"/>
      <c r="AM38" s="505">
        <f>SUM(AO38:AV38)</f>
        <v>0</v>
      </c>
      <c r="AN38" s="504"/>
      <c r="AO38" s="363"/>
      <c r="AP38" s="364"/>
      <c r="AQ38" s="363"/>
      <c r="AR38" s="364"/>
      <c r="AS38" s="363"/>
      <c r="AT38" s="364"/>
      <c r="AU38" s="363"/>
      <c r="AV38" s="364"/>
      <c r="AW38" s="363"/>
      <c r="AX38" s="5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8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6">
        <f>SUM(AM40,AW40)</f>
        <v>0</v>
      </c>
      <c r="AL40" s="507"/>
      <c r="AM40" s="496">
        <f>SUM(AO40:AV40)</f>
        <v>0</v>
      </c>
      <c r="AN40" s="497"/>
      <c r="AO40" s="496"/>
      <c r="AP40" s="497"/>
      <c r="AQ40" s="496"/>
      <c r="AR40" s="497"/>
      <c r="AS40" s="496"/>
      <c r="AT40" s="497"/>
      <c r="AU40" s="496"/>
      <c r="AV40" s="497"/>
      <c r="AW40" s="496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376">
        <f>SUM(AM41,AW41)</f>
        <v>0</v>
      </c>
      <c r="AL41" s="377"/>
      <c r="AM41" s="487">
        <f>SUM(AO41:AV41)</f>
        <v>0</v>
      </c>
      <c r="AN41" s="489"/>
      <c r="AO41" s="487"/>
      <c r="AP41" s="489"/>
      <c r="AQ41" s="487"/>
      <c r="AR41" s="489"/>
      <c r="AS41" s="487"/>
      <c r="AT41" s="489"/>
      <c r="AU41" s="487"/>
      <c r="AV41" s="489"/>
      <c r="AW41" s="487"/>
      <c r="AX41" s="48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65">
        <f>SUM(AY42:BJ42)</f>
        <v>0</v>
      </c>
      <c r="AL42" s="36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65">
        <f>SUM(AY43:BJ43)</f>
        <v>0</v>
      </c>
      <c r="AL43" s="36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65">
        <f>SUM(AY44:BJ44)</f>
        <v>0</v>
      </c>
      <c r="AL44" s="36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71" t="s">
        <v>375</v>
      </c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3"/>
      <c r="P45" s="140" t="s">
        <v>376</v>
      </c>
      <c r="Q45" s="141" t="s">
        <v>377</v>
      </c>
      <c r="R45" s="378" t="s">
        <v>378</v>
      </c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4"/>
      <c r="AE45" s="140" t="s">
        <v>98</v>
      </c>
      <c r="AF45" s="141" t="s">
        <v>99</v>
      </c>
      <c r="AG45" s="371" t="s">
        <v>379</v>
      </c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5"/>
      <c r="AW45" s="378" t="s">
        <v>380</v>
      </c>
      <c r="AX45" s="379"/>
      <c r="AY45" s="379"/>
      <c r="AZ45" s="379"/>
      <c r="BA45" s="379"/>
      <c r="BB45" s="379"/>
      <c r="BC45" s="379"/>
      <c r="BD45" s="379"/>
      <c r="BE45" s="379"/>
      <c r="BF45" s="379"/>
      <c r="BG45" s="379"/>
      <c r="BH45" s="379"/>
      <c r="BI45" s="379"/>
      <c r="BJ45" s="38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69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163"/>
      <c r="Q47" s="178"/>
      <c r="R47" s="385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163"/>
      <c r="AF47" s="178"/>
      <c r="AG47" s="369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70"/>
      <c r="AW47" s="385"/>
      <c r="AX47" s="368"/>
      <c r="AY47" s="368"/>
      <c r="AZ47" s="368"/>
      <c r="BA47" s="368"/>
      <c r="BB47" s="368"/>
      <c r="BC47" s="368"/>
      <c r="BD47" s="368"/>
      <c r="BE47" s="368"/>
      <c r="BF47" s="368"/>
      <c r="BG47" s="368"/>
      <c r="BH47" s="368"/>
      <c r="BI47" s="368"/>
      <c r="BJ47" s="37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81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148"/>
      <c r="Q48" s="149"/>
      <c r="R48" s="383" t="s">
        <v>22</v>
      </c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148"/>
      <c r="AF48" s="149"/>
      <c r="AG48" s="381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4"/>
      <c r="AW48" s="383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AK37:AL37"/>
    <mergeCell ref="L25:O25"/>
    <mergeCell ref="Y25:AA25"/>
    <mergeCell ref="AO36:AP36"/>
    <mergeCell ref="AK28:AL33"/>
    <mergeCell ref="AH36:AI36"/>
    <mergeCell ref="AM37:AN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F36:AE36"/>
    <mergeCell ref="C36:E36"/>
    <mergeCell ref="AF36:AG36"/>
    <mergeCell ref="AY27:BJ27"/>
    <mergeCell ref="AK27:AX27"/>
    <mergeCell ref="AS29:AT33"/>
    <mergeCell ref="AM28:AV28"/>
    <mergeCell ref="AO29:AP33"/>
    <mergeCell ref="AQ36:AR36"/>
    <mergeCell ref="AU36:AV36"/>
    <mergeCell ref="AH37:AI37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AK38:AL38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2" t="s">
        <v>17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AM1" s="480" t="s">
        <v>393</v>
      </c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23"/>
    </row>
    <row r="2" spans="2:62" ht="14.25" customHeight="1">
      <c r="B2" s="454" t="s">
        <v>18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AM2" s="481" t="s">
        <v>19</v>
      </c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</row>
    <row r="3" spans="2:62" ht="29.25" customHeight="1">
      <c r="B3" s="390" t="s">
        <v>392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1"/>
      <c r="N3" s="453" t="s">
        <v>20</v>
      </c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335"/>
      <c r="AJ3" s="25"/>
      <c r="AK3" s="25"/>
      <c r="AL3" s="25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2"/>
      <c r="BE3" s="482"/>
      <c r="BF3" s="482"/>
      <c r="BG3" s="482"/>
      <c r="BH3" s="482"/>
      <c r="BI3" s="482"/>
      <c r="BJ3" s="482"/>
    </row>
    <row r="4" spans="2:47" ht="15.75">
      <c r="B4" s="454" t="s">
        <v>21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2:62" ht="18.75" customHeight="1">
      <c r="B5" s="452" t="s">
        <v>23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107" t="s">
        <v>135</v>
      </c>
      <c r="AN5" s="445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14:62" ht="18.75" customHeight="1"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107" t="s">
        <v>136</v>
      </c>
      <c r="AN6" s="445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</row>
    <row r="7" spans="3:62" ht="18.75" customHeight="1">
      <c r="C7" s="25" t="s">
        <v>24</v>
      </c>
      <c r="D7" s="456" t="s">
        <v>22</v>
      </c>
      <c r="E7" s="457"/>
      <c r="F7" s="457"/>
      <c r="G7" s="25"/>
      <c r="H7" s="456"/>
      <c r="I7" s="456"/>
      <c r="J7" s="456"/>
      <c r="K7" s="456"/>
      <c r="L7" s="456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N7" s="445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</row>
    <row r="8" spans="5:62" ht="18.75" customHeight="1">
      <c r="E8" s="25"/>
      <c r="G8" s="25"/>
      <c r="H8" s="458" t="s">
        <v>110</v>
      </c>
      <c r="I8" s="458"/>
      <c r="J8" s="458"/>
      <c r="K8" s="458"/>
      <c r="L8" s="45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5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</row>
    <row r="9" spans="2:62" ht="18.75" customHeight="1">
      <c r="B9" s="25"/>
      <c r="C9" s="25"/>
      <c r="D9" s="25"/>
      <c r="E9" s="439"/>
      <c r="F9" s="439"/>
      <c r="G9" s="25"/>
      <c r="H9" s="439"/>
      <c r="I9" s="439"/>
      <c r="J9" s="439"/>
      <c r="K9" s="439"/>
      <c r="L9" s="439"/>
      <c r="AJ9" s="25"/>
      <c r="AK9" s="25"/>
      <c r="AL9" s="25"/>
      <c r="AN9" s="445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0" t="s">
        <v>25</v>
      </c>
      <c r="W11" s="440"/>
      <c r="X11" s="440"/>
      <c r="Y11" s="440"/>
      <c r="Z11" s="440"/>
      <c r="AA11" s="440"/>
      <c r="AB11" s="440"/>
      <c r="AC11" s="440"/>
      <c r="AD11" s="440"/>
      <c r="AL11" s="27" t="s">
        <v>22</v>
      </c>
      <c r="AM11" s="27"/>
      <c r="BC11" s="483" t="s">
        <v>26</v>
      </c>
      <c r="BD11" s="483"/>
      <c r="BE11" s="483"/>
      <c r="BF11" s="483"/>
      <c r="BG11" s="483"/>
      <c r="BH11" s="483"/>
      <c r="BI11" s="483"/>
      <c r="BJ11" s="48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84" t="s">
        <v>40</v>
      </c>
      <c r="BD13" s="477" t="s">
        <v>41</v>
      </c>
      <c r="BE13" s="477" t="s">
        <v>42</v>
      </c>
      <c r="BF13" s="477" t="s">
        <v>43</v>
      </c>
      <c r="BG13" s="477" t="s">
        <v>44</v>
      </c>
      <c r="BH13" s="475" t="s">
        <v>45</v>
      </c>
      <c r="BI13" s="470" t="s">
        <v>46</v>
      </c>
      <c r="BJ13" s="470" t="s">
        <v>47</v>
      </c>
    </row>
    <row r="14" spans="2:62" ht="12.75">
      <c r="B14" s="42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5"/>
      <c r="BD14" s="478"/>
      <c r="BE14" s="478"/>
      <c r="BF14" s="478"/>
      <c r="BG14" s="478"/>
      <c r="BH14" s="435"/>
      <c r="BI14" s="471"/>
      <c r="BJ14" s="471"/>
    </row>
    <row r="15" spans="2:62" ht="12.75">
      <c r="B15" s="42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5"/>
      <c r="BD15" s="478"/>
      <c r="BE15" s="478"/>
      <c r="BF15" s="478"/>
      <c r="BG15" s="478"/>
      <c r="BH15" s="435"/>
      <c r="BI15" s="471"/>
      <c r="BJ15" s="471"/>
    </row>
    <row r="16" spans="2:62" ht="13.5" thickBot="1">
      <c r="B16" s="42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6"/>
      <c r="BD16" s="479"/>
      <c r="BE16" s="479"/>
      <c r="BF16" s="479"/>
      <c r="BG16" s="479"/>
      <c r="BH16" s="476"/>
      <c r="BI16" s="471"/>
      <c r="BJ16" s="47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1" t="s">
        <v>63</v>
      </c>
      <c r="AZ23" s="462"/>
      <c r="BA23" s="462"/>
      <c r="BB23" s="46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47" t="s">
        <v>111</v>
      </c>
      <c r="J25" s="448"/>
      <c r="L25" s="359" t="s">
        <v>65</v>
      </c>
      <c r="M25" s="359"/>
      <c r="N25" s="359"/>
      <c r="O25" s="359"/>
      <c r="Q25" s="163" t="s">
        <v>60</v>
      </c>
      <c r="R25" s="60"/>
      <c r="S25" s="359" t="s">
        <v>66</v>
      </c>
      <c r="T25" s="359"/>
      <c r="U25" s="359"/>
      <c r="V25" s="59"/>
      <c r="W25" s="49" t="s">
        <v>61</v>
      </c>
      <c r="Y25" s="359" t="s">
        <v>67</v>
      </c>
      <c r="Z25" s="359"/>
      <c r="AA25" s="359"/>
      <c r="AB25" s="59"/>
      <c r="AC25" s="49" t="s">
        <v>49</v>
      </c>
      <c r="AE25" s="359" t="s">
        <v>68</v>
      </c>
      <c r="AF25" s="359"/>
      <c r="AG25" s="359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2" t="s">
        <v>152</v>
      </c>
      <c r="AE27" s="547" t="s">
        <v>153</v>
      </c>
      <c r="AF27" s="544" t="s">
        <v>157</v>
      </c>
      <c r="AG27" s="499"/>
      <c r="AH27" s="499"/>
      <c r="AI27" s="499"/>
      <c r="AJ27" s="545"/>
      <c r="AK27" s="526" t="s">
        <v>155</v>
      </c>
      <c r="AL27" s="531"/>
      <c r="AM27" s="531"/>
      <c r="AN27" s="531"/>
      <c r="AO27" s="531"/>
      <c r="AP27" s="531"/>
      <c r="AQ27" s="531"/>
      <c r="AR27" s="531"/>
      <c r="AS27" s="532"/>
      <c r="AT27" s="532"/>
      <c r="AU27" s="532"/>
      <c r="AV27" s="532"/>
      <c r="AW27" s="532"/>
      <c r="AX27" s="527"/>
      <c r="AY27" s="467" t="s">
        <v>77</v>
      </c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</row>
    <row r="28" spans="2:62" ht="12.75" customHeight="1">
      <c r="B28" s="42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3"/>
      <c r="AE28" s="548"/>
      <c r="AF28" s="536" t="s">
        <v>158</v>
      </c>
      <c r="AG28" s="537"/>
      <c r="AH28" s="537"/>
      <c r="AI28" s="537"/>
      <c r="AJ28" s="538"/>
      <c r="AK28" s="428" t="s">
        <v>78</v>
      </c>
      <c r="AL28" s="429"/>
      <c r="AM28" s="449" t="s">
        <v>79</v>
      </c>
      <c r="AN28" s="449"/>
      <c r="AO28" s="449"/>
      <c r="AP28" s="449"/>
      <c r="AQ28" s="449"/>
      <c r="AR28" s="449"/>
      <c r="AS28" s="516" t="s">
        <v>80</v>
      </c>
      <c r="AT28" s="516"/>
      <c r="AU28" s="516"/>
      <c r="AV28" s="517"/>
      <c r="AW28" s="509" t="s">
        <v>81</v>
      </c>
      <c r="AX28" s="509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3"/>
      <c r="AE29" s="548"/>
      <c r="AF29" s="441" t="s">
        <v>88</v>
      </c>
      <c r="AG29" s="442"/>
      <c r="AH29" s="443" t="s">
        <v>89</v>
      </c>
      <c r="AI29" s="442"/>
      <c r="AJ29" s="434" t="s">
        <v>90</v>
      </c>
      <c r="AK29" s="430"/>
      <c r="AL29" s="431"/>
      <c r="AM29" s="459" t="s">
        <v>91</v>
      </c>
      <c r="AN29" s="450"/>
      <c r="AO29" s="450" t="s">
        <v>92</v>
      </c>
      <c r="AP29" s="450"/>
      <c r="AQ29" s="450" t="s">
        <v>93</v>
      </c>
      <c r="AR29" s="450"/>
      <c r="AS29" s="450" t="s">
        <v>94</v>
      </c>
      <c r="AT29" s="450"/>
      <c r="AU29" s="450" t="s">
        <v>95</v>
      </c>
      <c r="AV29" s="450"/>
      <c r="AW29" s="510"/>
      <c r="AX29" s="51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6"/>
      <c r="C30" s="539" t="s">
        <v>151</v>
      </c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540"/>
      <c r="AC30" s="541"/>
      <c r="AD30" s="543"/>
      <c r="AE30" s="548"/>
      <c r="AF30" s="430"/>
      <c r="AG30" s="431"/>
      <c r="AH30" s="444"/>
      <c r="AI30" s="431"/>
      <c r="AJ30" s="435"/>
      <c r="AK30" s="430"/>
      <c r="AL30" s="431"/>
      <c r="AM30" s="459"/>
      <c r="AN30" s="450"/>
      <c r="AO30" s="450"/>
      <c r="AP30" s="450"/>
      <c r="AQ30" s="450"/>
      <c r="AR30" s="450"/>
      <c r="AS30" s="450"/>
      <c r="AT30" s="450"/>
      <c r="AU30" s="450"/>
      <c r="AV30" s="450"/>
      <c r="AW30" s="510"/>
      <c r="AX30" s="510"/>
      <c r="AY30" s="464" t="s">
        <v>97</v>
      </c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6"/>
    </row>
    <row r="31" spans="2:62" ht="18" customHeight="1">
      <c r="B31" s="42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3"/>
      <c r="AE31" s="548"/>
      <c r="AF31" s="430"/>
      <c r="AG31" s="431"/>
      <c r="AH31" s="444"/>
      <c r="AI31" s="431"/>
      <c r="AJ31" s="435"/>
      <c r="AK31" s="430"/>
      <c r="AL31" s="431"/>
      <c r="AM31" s="459"/>
      <c r="AN31" s="450"/>
      <c r="AO31" s="450"/>
      <c r="AP31" s="450"/>
      <c r="AQ31" s="450"/>
      <c r="AR31" s="450"/>
      <c r="AS31" s="450"/>
      <c r="AT31" s="450"/>
      <c r="AU31" s="450"/>
      <c r="AV31" s="450"/>
      <c r="AW31" s="510"/>
      <c r="AX31" s="51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3"/>
      <c r="AE32" s="548"/>
      <c r="AF32" s="430"/>
      <c r="AG32" s="431"/>
      <c r="AH32" s="444"/>
      <c r="AI32" s="431"/>
      <c r="AJ32" s="435"/>
      <c r="AK32" s="430"/>
      <c r="AL32" s="431"/>
      <c r="AM32" s="459"/>
      <c r="AN32" s="450"/>
      <c r="AO32" s="450"/>
      <c r="AP32" s="450"/>
      <c r="AQ32" s="450"/>
      <c r="AR32" s="450"/>
      <c r="AS32" s="450"/>
      <c r="AT32" s="450"/>
      <c r="AU32" s="450"/>
      <c r="AV32" s="450"/>
      <c r="AW32" s="510"/>
      <c r="AX32" s="51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2"/>
      <c r="AL33" s="433"/>
      <c r="AM33" s="460"/>
      <c r="AN33" s="451"/>
      <c r="AO33" s="451"/>
      <c r="AP33" s="451"/>
      <c r="AQ33" s="451"/>
      <c r="AR33" s="451"/>
      <c r="AS33" s="451"/>
      <c r="AT33" s="451"/>
      <c r="AU33" s="451"/>
      <c r="AV33" s="451"/>
      <c r="AW33" s="511"/>
      <c r="AX33" s="51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26">
        <v>2</v>
      </c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2"/>
      <c r="AC34" s="527"/>
      <c r="AD34" s="526">
        <v>3</v>
      </c>
      <c r="AE34" s="527"/>
      <c r="AF34" s="526">
        <v>4</v>
      </c>
      <c r="AG34" s="528"/>
      <c r="AH34" s="533">
        <v>5</v>
      </c>
      <c r="AI34" s="553"/>
      <c r="AJ34" s="333">
        <v>6</v>
      </c>
      <c r="AK34" s="526">
        <v>7</v>
      </c>
      <c r="AL34" s="528"/>
      <c r="AM34" s="533">
        <v>8</v>
      </c>
      <c r="AN34" s="528"/>
      <c r="AO34" s="533">
        <v>9</v>
      </c>
      <c r="AP34" s="528"/>
      <c r="AQ34" s="533">
        <v>10</v>
      </c>
      <c r="AR34" s="528"/>
      <c r="AS34" s="533">
        <v>11</v>
      </c>
      <c r="AT34" s="528"/>
      <c r="AU34" s="533">
        <v>12</v>
      </c>
      <c r="AV34" s="528"/>
      <c r="AW34" s="533">
        <v>13</v>
      </c>
      <c r="AX34" s="52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3"/>
      <c r="D36" s="423"/>
      <c r="E36" s="423"/>
      <c r="F36" s="492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  <c r="AD36" s="534"/>
      <c r="AE36" s="535"/>
      <c r="AF36" s="494"/>
      <c r="AG36" s="437"/>
      <c r="AH36" s="436"/>
      <c r="AI36" s="437"/>
      <c r="AJ36" s="103"/>
      <c r="AK36" s="495">
        <f>SUM(AM36,AW36)</f>
        <v>0</v>
      </c>
      <c r="AL36" s="437"/>
      <c r="AM36" s="358">
        <f>SUM(AO36:AV36)</f>
        <v>0</v>
      </c>
      <c r="AN36" s="358"/>
      <c r="AO36" s="358"/>
      <c r="AP36" s="358"/>
      <c r="AQ36" s="358"/>
      <c r="AR36" s="358"/>
      <c r="AS36" s="358"/>
      <c r="AT36" s="358"/>
      <c r="AU36" s="358"/>
      <c r="AV36" s="358"/>
      <c r="AW36" s="494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0"/>
      <c r="D37" s="423"/>
      <c r="E37" s="423"/>
      <c r="F37" s="42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  <c r="AD37" s="529"/>
      <c r="AE37" s="530"/>
      <c r="AF37" s="491"/>
      <c r="AG37" s="421"/>
      <c r="AH37" s="420"/>
      <c r="AI37" s="421"/>
      <c r="AJ37" s="86"/>
      <c r="AK37" s="418">
        <f>SUM(AM37,AW37)</f>
        <v>0</v>
      </c>
      <c r="AL37" s="525"/>
      <c r="AM37" s="367">
        <f>SUM(AO37:AV37)</f>
        <v>0</v>
      </c>
      <c r="AN37" s="367"/>
      <c r="AO37" s="367"/>
      <c r="AP37" s="367"/>
      <c r="AQ37" s="367"/>
      <c r="AR37" s="367"/>
      <c r="AS37" s="367"/>
      <c r="AT37" s="367"/>
      <c r="AU37" s="367"/>
      <c r="AV37" s="367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3">
        <f>SUM(AM38,AW38)</f>
        <v>0</v>
      </c>
      <c r="AL38" s="504"/>
      <c r="AM38" s="505">
        <f>SUM(AO38:AV38)</f>
        <v>0</v>
      </c>
      <c r="AN38" s="504"/>
      <c r="AO38" s="363"/>
      <c r="AP38" s="364"/>
      <c r="AQ38" s="363"/>
      <c r="AR38" s="364"/>
      <c r="AS38" s="363"/>
      <c r="AT38" s="364"/>
      <c r="AU38" s="363"/>
      <c r="AV38" s="364"/>
      <c r="AW38" s="363"/>
      <c r="AX38" s="5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8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6">
        <f>SUM(AM40,AW40)</f>
        <v>0</v>
      </c>
      <c r="AL40" s="507"/>
      <c r="AM40" s="496">
        <f>SUM(AO40:AV40)</f>
        <v>0</v>
      </c>
      <c r="AN40" s="497"/>
      <c r="AO40" s="496"/>
      <c r="AP40" s="497"/>
      <c r="AQ40" s="496"/>
      <c r="AR40" s="497"/>
      <c r="AS40" s="496"/>
      <c r="AT40" s="497"/>
      <c r="AU40" s="496"/>
      <c r="AV40" s="497"/>
      <c r="AW40" s="496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65">
        <f>SUM(AY45:BJ45)</f>
        <v>0</v>
      </c>
      <c r="AL45" s="36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S40:AT40"/>
    <mergeCell ref="AO40:AP40"/>
    <mergeCell ref="AM40:AN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AK37:AL37"/>
    <mergeCell ref="AF29:AG32"/>
    <mergeCell ref="AO38:AP38"/>
    <mergeCell ref="AM29:AN33"/>
    <mergeCell ref="AO29:AP33"/>
    <mergeCell ref="AH34:AI34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6:AH7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Q34:AR34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Q37:AR37"/>
    <mergeCell ref="AQ38:AR38"/>
    <mergeCell ref="AU36:AV36"/>
    <mergeCell ref="AQ29:AR33"/>
    <mergeCell ref="AQ40:AR40"/>
    <mergeCell ref="F37:AC37"/>
    <mergeCell ref="AF37:AG37"/>
    <mergeCell ref="AK40:AL40"/>
    <mergeCell ref="AM37:AN37"/>
    <mergeCell ref="AM36:AN36"/>
    <mergeCell ref="AK28:AL33"/>
    <mergeCell ref="AM28:AR28"/>
    <mergeCell ref="AK36:AL36"/>
    <mergeCell ref="R42:AC42"/>
    <mergeCell ref="AH29:AI32"/>
    <mergeCell ref="AH37:AI37"/>
    <mergeCell ref="AH36:AI36"/>
    <mergeCell ref="AE27:AE32"/>
    <mergeCell ref="C34:AC34"/>
    <mergeCell ref="AO34:AP34"/>
    <mergeCell ref="AD36:AE36"/>
    <mergeCell ref="AF28:AJ28"/>
    <mergeCell ref="AJ29:AJ32"/>
    <mergeCell ref="AK34:AL34"/>
    <mergeCell ref="C30:AC30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AF34:AG34"/>
    <mergeCell ref="C40:Q40"/>
    <mergeCell ref="AD37:AE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2" t="s">
        <v>312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AM1" s="480" t="s">
        <v>317</v>
      </c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23"/>
    </row>
    <row r="2" spans="2:62" ht="14.25" customHeight="1">
      <c r="B2" s="454" t="s">
        <v>313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AM2" s="481" t="s">
        <v>320</v>
      </c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</row>
    <row r="3" spans="2:62" ht="29.25" customHeight="1">
      <c r="B3" s="390" t="s">
        <v>329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N3" s="453" t="s">
        <v>310</v>
      </c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335"/>
      <c r="AJ3" s="25"/>
      <c r="AK3" s="25"/>
      <c r="AL3" s="25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2"/>
      <c r="BE3" s="482"/>
      <c r="BF3" s="482"/>
      <c r="BG3" s="482"/>
      <c r="BH3" s="482"/>
      <c r="BI3" s="482"/>
      <c r="BJ3" s="482"/>
    </row>
    <row r="4" spans="2:47" ht="15.75">
      <c r="B4" s="454" t="s">
        <v>314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2:62" ht="18.75" customHeight="1">
      <c r="B5" s="452" t="s">
        <v>315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107" t="s">
        <v>318</v>
      </c>
      <c r="AN5" s="445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14:62" ht="18.75" customHeight="1"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107" t="s">
        <v>319</v>
      </c>
      <c r="AN6" s="445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</row>
    <row r="7" spans="3:62" ht="18.75" customHeight="1">
      <c r="C7" s="25" t="s">
        <v>24</v>
      </c>
      <c r="D7" s="456" t="s">
        <v>22</v>
      </c>
      <c r="E7" s="457"/>
      <c r="F7" s="457"/>
      <c r="G7" s="25"/>
      <c r="H7" s="456"/>
      <c r="I7" s="456"/>
      <c r="J7" s="456"/>
      <c r="K7" s="456"/>
      <c r="L7" s="456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N7" s="445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</row>
    <row r="8" spans="5:62" ht="18.75" customHeight="1">
      <c r="E8" s="25"/>
      <c r="G8" s="25"/>
      <c r="H8" s="458" t="s">
        <v>316</v>
      </c>
      <c r="I8" s="458"/>
      <c r="J8" s="458"/>
      <c r="K8" s="458"/>
      <c r="L8" s="45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5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</row>
    <row r="9" spans="2:62" ht="18.75" customHeight="1">
      <c r="B9" s="25"/>
      <c r="C9" s="25"/>
      <c r="D9" s="25"/>
      <c r="E9" s="439"/>
      <c r="F9" s="439"/>
      <c r="G9" s="25"/>
      <c r="H9" s="439"/>
      <c r="I9" s="439"/>
      <c r="J9" s="439"/>
      <c r="K9" s="439"/>
      <c r="L9" s="439"/>
      <c r="AJ9" s="25"/>
      <c r="AK9" s="25"/>
      <c r="AL9" s="25"/>
      <c r="AN9" s="445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0" t="s">
        <v>311</v>
      </c>
      <c r="W11" s="440"/>
      <c r="X11" s="440"/>
      <c r="Y11" s="440"/>
      <c r="Z11" s="440"/>
      <c r="AA11" s="440"/>
      <c r="AB11" s="440"/>
      <c r="AC11" s="440"/>
      <c r="AD11" s="440"/>
      <c r="AL11" s="27" t="s">
        <v>22</v>
      </c>
      <c r="AM11" s="27"/>
      <c r="BC11" s="483" t="s">
        <v>321</v>
      </c>
      <c r="BD11" s="483"/>
      <c r="BE11" s="483"/>
      <c r="BF11" s="483"/>
      <c r="BG11" s="483"/>
      <c r="BH11" s="483"/>
      <c r="BI11" s="483"/>
      <c r="BJ11" s="48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84" t="s">
        <v>335</v>
      </c>
      <c r="BD13" s="477" t="s">
        <v>336</v>
      </c>
      <c r="BE13" s="477" t="s">
        <v>337</v>
      </c>
      <c r="BF13" s="477" t="s">
        <v>338</v>
      </c>
      <c r="BG13" s="477" t="s">
        <v>339</v>
      </c>
      <c r="BH13" s="475" t="s">
        <v>340</v>
      </c>
      <c r="BI13" s="470" t="s">
        <v>341</v>
      </c>
      <c r="BJ13" s="470" t="s">
        <v>342</v>
      </c>
    </row>
    <row r="14" spans="2:62" ht="12.75">
      <c r="B14" s="42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5"/>
      <c r="BD14" s="478"/>
      <c r="BE14" s="478"/>
      <c r="BF14" s="478"/>
      <c r="BG14" s="478"/>
      <c r="BH14" s="435"/>
      <c r="BI14" s="471"/>
      <c r="BJ14" s="471"/>
    </row>
    <row r="15" spans="2:62" ht="12.75">
      <c r="B15" s="42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5"/>
      <c r="BD15" s="478"/>
      <c r="BE15" s="478"/>
      <c r="BF15" s="478"/>
      <c r="BG15" s="478"/>
      <c r="BH15" s="435"/>
      <c r="BI15" s="471"/>
      <c r="BJ15" s="471"/>
    </row>
    <row r="16" spans="2:62" ht="13.5" thickBot="1">
      <c r="B16" s="42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6"/>
      <c r="BD16" s="479"/>
      <c r="BE16" s="479"/>
      <c r="BF16" s="479"/>
      <c r="BG16" s="479"/>
      <c r="BH16" s="476"/>
      <c r="BI16" s="471"/>
      <c r="BJ16" s="47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1" t="s">
        <v>341</v>
      </c>
      <c r="AZ23" s="462"/>
      <c r="BA23" s="462"/>
      <c r="BB23" s="46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47" t="s">
        <v>111</v>
      </c>
      <c r="J25" s="448"/>
      <c r="L25" s="359" t="s">
        <v>344</v>
      </c>
      <c r="M25" s="359"/>
      <c r="N25" s="359"/>
      <c r="O25" s="359"/>
      <c r="Q25" s="163" t="s">
        <v>60</v>
      </c>
      <c r="R25" s="60"/>
      <c r="S25" s="359" t="s">
        <v>336</v>
      </c>
      <c r="T25" s="359"/>
      <c r="U25" s="359"/>
      <c r="V25" s="59"/>
      <c r="W25" s="49" t="s">
        <v>61</v>
      </c>
      <c r="Y25" s="359" t="s">
        <v>337</v>
      </c>
      <c r="Z25" s="359"/>
      <c r="AA25" s="359"/>
      <c r="AB25" s="59"/>
      <c r="AC25" s="49" t="s">
        <v>49</v>
      </c>
      <c r="AE25" s="359" t="s">
        <v>338</v>
      </c>
      <c r="AF25" s="359"/>
      <c r="AG25" s="359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2" t="s">
        <v>381</v>
      </c>
      <c r="AE27" s="547" t="s">
        <v>382</v>
      </c>
      <c r="AF27" s="544" t="s">
        <v>349</v>
      </c>
      <c r="AG27" s="499"/>
      <c r="AH27" s="499"/>
      <c r="AI27" s="499"/>
      <c r="AJ27" s="545"/>
      <c r="AK27" s="526" t="s">
        <v>352</v>
      </c>
      <c r="AL27" s="531"/>
      <c r="AM27" s="531"/>
      <c r="AN27" s="531"/>
      <c r="AO27" s="531"/>
      <c r="AP27" s="531"/>
      <c r="AQ27" s="531"/>
      <c r="AR27" s="531"/>
      <c r="AS27" s="532"/>
      <c r="AT27" s="532"/>
      <c r="AU27" s="532"/>
      <c r="AV27" s="532"/>
      <c r="AW27" s="532"/>
      <c r="AX27" s="527"/>
      <c r="AY27" s="467" t="s">
        <v>361</v>
      </c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</row>
    <row r="28" spans="2:62" ht="12.75" customHeight="1">
      <c r="B28" s="42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3"/>
      <c r="AE28" s="548"/>
      <c r="AF28" s="536"/>
      <c r="AG28" s="537"/>
      <c r="AH28" s="537"/>
      <c r="AI28" s="537"/>
      <c r="AJ28" s="538"/>
      <c r="AK28" s="428" t="s">
        <v>353</v>
      </c>
      <c r="AL28" s="429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509" t="s">
        <v>360</v>
      </c>
      <c r="AX28" s="509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3"/>
      <c r="AE29" s="548"/>
      <c r="AF29" s="441" t="s">
        <v>348</v>
      </c>
      <c r="AG29" s="442"/>
      <c r="AH29" s="443" t="s">
        <v>350</v>
      </c>
      <c r="AI29" s="442"/>
      <c r="AJ29" s="434" t="s">
        <v>351</v>
      </c>
      <c r="AK29" s="430"/>
      <c r="AL29" s="431"/>
      <c r="AM29" s="459" t="s">
        <v>355</v>
      </c>
      <c r="AN29" s="450"/>
      <c r="AO29" s="450" t="s">
        <v>356</v>
      </c>
      <c r="AP29" s="450"/>
      <c r="AQ29" s="450" t="s">
        <v>357</v>
      </c>
      <c r="AR29" s="450"/>
      <c r="AS29" s="450" t="s">
        <v>358</v>
      </c>
      <c r="AT29" s="450"/>
      <c r="AU29" s="450" t="s">
        <v>359</v>
      </c>
      <c r="AV29" s="450"/>
      <c r="AW29" s="510"/>
      <c r="AX29" s="51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6"/>
      <c r="C30" s="539" t="s">
        <v>346</v>
      </c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540"/>
      <c r="AC30" s="541"/>
      <c r="AD30" s="543"/>
      <c r="AE30" s="548"/>
      <c r="AF30" s="430"/>
      <c r="AG30" s="431"/>
      <c r="AH30" s="444"/>
      <c r="AI30" s="431"/>
      <c r="AJ30" s="435"/>
      <c r="AK30" s="430"/>
      <c r="AL30" s="431"/>
      <c r="AM30" s="459"/>
      <c r="AN30" s="450"/>
      <c r="AO30" s="450"/>
      <c r="AP30" s="450"/>
      <c r="AQ30" s="450"/>
      <c r="AR30" s="450"/>
      <c r="AS30" s="450"/>
      <c r="AT30" s="450"/>
      <c r="AU30" s="450"/>
      <c r="AV30" s="450"/>
      <c r="AW30" s="510"/>
      <c r="AX30" s="510"/>
      <c r="AY30" s="464" t="s">
        <v>368</v>
      </c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6"/>
    </row>
    <row r="31" spans="2:62" ht="18" customHeight="1">
      <c r="B31" s="42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3"/>
      <c r="AE31" s="548"/>
      <c r="AF31" s="430"/>
      <c r="AG31" s="431"/>
      <c r="AH31" s="444"/>
      <c r="AI31" s="431"/>
      <c r="AJ31" s="435"/>
      <c r="AK31" s="430"/>
      <c r="AL31" s="431"/>
      <c r="AM31" s="459"/>
      <c r="AN31" s="450"/>
      <c r="AO31" s="450"/>
      <c r="AP31" s="450"/>
      <c r="AQ31" s="450"/>
      <c r="AR31" s="450"/>
      <c r="AS31" s="450"/>
      <c r="AT31" s="450"/>
      <c r="AU31" s="450"/>
      <c r="AV31" s="450"/>
      <c r="AW31" s="510"/>
      <c r="AX31" s="51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3"/>
      <c r="AE32" s="548"/>
      <c r="AF32" s="430"/>
      <c r="AG32" s="431"/>
      <c r="AH32" s="444"/>
      <c r="AI32" s="431"/>
      <c r="AJ32" s="435"/>
      <c r="AK32" s="430"/>
      <c r="AL32" s="431"/>
      <c r="AM32" s="459"/>
      <c r="AN32" s="450"/>
      <c r="AO32" s="450"/>
      <c r="AP32" s="450"/>
      <c r="AQ32" s="450"/>
      <c r="AR32" s="450"/>
      <c r="AS32" s="450"/>
      <c r="AT32" s="450"/>
      <c r="AU32" s="450"/>
      <c r="AV32" s="450"/>
      <c r="AW32" s="510"/>
      <c r="AX32" s="51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2"/>
      <c r="AL33" s="433"/>
      <c r="AM33" s="460"/>
      <c r="AN33" s="451"/>
      <c r="AO33" s="451"/>
      <c r="AP33" s="451"/>
      <c r="AQ33" s="451"/>
      <c r="AR33" s="451"/>
      <c r="AS33" s="451"/>
      <c r="AT33" s="451"/>
      <c r="AU33" s="451"/>
      <c r="AV33" s="451"/>
      <c r="AW33" s="511"/>
      <c r="AX33" s="51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26">
        <v>2</v>
      </c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2"/>
      <c r="AC34" s="527"/>
      <c r="AD34" s="526">
        <v>3</v>
      </c>
      <c r="AE34" s="527"/>
      <c r="AF34" s="526">
        <v>4</v>
      </c>
      <c r="AG34" s="528"/>
      <c r="AH34" s="533">
        <v>5</v>
      </c>
      <c r="AI34" s="553"/>
      <c r="AJ34" s="333">
        <v>6</v>
      </c>
      <c r="AK34" s="526">
        <v>7</v>
      </c>
      <c r="AL34" s="528"/>
      <c r="AM34" s="533">
        <v>8</v>
      </c>
      <c r="AN34" s="528"/>
      <c r="AO34" s="533">
        <v>9</v>
      </c>
      <c r="AP34" s="528"/>
      <c r="AQ34" s="533">
        <v>10</v>
      </c>
      <c r="AR34" s="528"/>
      <c r="AS34" s="533">
        <v>11</v>
      </c>
      <c r="AT34" s="528"/>
      <c r="AU34" s="533">
        <v>12</v>
      </c>
      <c r="AV34" s="528"/>
      <c r="AW34" s="533">
        <v>13</v>
      </c>
      <c r="AX34" s="52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3"/>
      <c r="D36" s="423"/>
      <c r="E36" s="423"/>
      <c r="F36" s="492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  <c r="AD36" s="534"/>
      <c r="AE36" s="535"/>
      <c r="AF36" s="494"/>
      <c r="AG36" s="437"/>
      <c r="AH36" s="436"/>
      <c r="AI36" s="437"/>
      <c r="AJ36" s="103"/>
      <c r="AK36" s="495">
        <f>SUM(AM36,AW36)</f>
        <v>0</v>
      </c>
      <c r="AL36" s="437"/>
      <c r="AM36" s="358">
        <f>SUM(AO36:AV36)</f>
        <v>0</v>
      </c>
      <c r="AN36" s="358"/>
      <c r="AO36" s="358"/>
      <c r="AP36" s="358"/>
      <c r="AQ36" s="358"/>
      <c r="AR36" s="358"/>
      <c r="AS36" s="358"/>
      <c r="AT36" s="358"/>
      <c r="AU36" s="358"/>
      <c r="AV36" s="358"/>
      <c r="AW36" s="494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0"/>
      <c r="D37" s="423"/>
      <c r="E37" s="423"/>
      <c r="F37" s="42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  <c r="AD37" s="529"/>
      <c r="AE37" s="530"/>
      <c r="AF37" s="491"/>
      <c r="AG37" s="421"/>
      <c r="AH37" s="420"/>
      <c r="AI37" s="421"/>
      <c r="AJ37" s="86"/>
      <c r="AK37" s="418">
        <f>SUM(AM37,AW37)</f>
        <v>0</v>
      </c>
      <c r="AL37" s="525"/>
      <c r="AM37" s="367">
        <f>SUM(AO37:AV37)</f>
        <v>0</v>
      </c>
      <c r="AN37" s="367"/>
      <c r="AO37" s="367"/>
      <c r="AP37" s="367"/>
      <c r="AQ37" s="367"/>
      <c r="AR37" s="367"/>
      <c r="AS37" s="367"/>
      <c r="AT37" s="367"/>
      <c r="AU37" s="367"/>
      <c r="AV37" s="367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3">
        <f>SUM(AM38,AW38)</f>
        <v>0</v>
      </c>
      <c r="AL38" s="504"/>
      <c r="AM38" s="505">
        <f>SUM(AO38:AV38)</f>
        <v>0</v>
      </c>
      <c r="AN38" s="504"/>
      <c r="AO38" s="363"/>
      <c r="AP38" s="364"/>
      <c r="AQ38" s="363"/>
      <c r="AR38" s="364"/>
      <c r="AS38" s="363"/>
      <c r="AT38" s="364"/>
      <c r="AU38" s="363"/>
      <c r="AV38" s="364"/>
      <c r="AW38" s="363"/>
      <c r="AX38" s="5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8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6">
        <f>SUM(AM40,AW40)</f>
        <v>0</v>
      </c>
      <c r="AL40" s="507"/>
      <c r="AM40" s="496">
        <f>SUM(AO40:AV40)</f>
        <v>0</v>
      </c>
      <c r="AN40" s="497"/>
      <c r="AO40" s="496"/>
      <c r="AP40" s="497"/>
      <c r="AQ40" s="496"/>
      <c r="AR40" s="497"/>
      <c r="AS40" s="496"/>
      <c r="AT40" s="497"/>
      <c r="AU40" s="496"/>
      <c r="AV40" s="497"/>
      <c r="AW40" s="496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65">
        <f>SUM(AY45:BJ45)</f>
        <v>0</v>
      </c>
      <c r="AL45" s="36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F37:AC37"/>
    <mergeCell ref="AF37:AG37"/>
    <mergeCell ref="AK28:AL33"/>
    <mergeCell ref="AK36:AL36"/>
    <mergeCell ref="AF28:AJ28"/>
    <mergeCell ref="AJ29:AJ32"/>
    <mergeCell ref="AD34:AE34"/>
    <mergeCell ref="AF34:AG34"/>
    <mergeCell ref="AH29:AI32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S36:AT36"/>
    <mergeCell ref="AU29:AV33"/>
    <mergeCell ref="AS34:AT34"/>
    <mergeCell ref="AU34:AV34"/>
    <mergeCell ref="AY27:BJ27"/>
    <mergeCell ref="BJ13:BJ16"/>
    <mergeCell ref="AK27:AX27"/>
    <mergeCell ref="AW40:AX40"/>
    <mergeCell ref="AU40:AV40"/>
    <mergeCell ref="AS38:AT38"/>
    <mergeCell ref="AK38:AL38"/>
    <mergeCell ref="AS29:AT33"/>
    <mergeCell ref="AQ40:AR40"/>
    <mergeCell ref="AU38:AV38"/>
    <mergeCell ref="AY30:BJ30"/>
    <mergeCell ref="BI13:BI1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Y23:BB23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N7:BJ7"/>
    <mergeCell ref="N4:AH4"/>
    <mergeCell ref="B2:L2"/>
    <mergeCell ref="AE25:AG25"/>
    <mergeCell ref="S25:U25"/>
    <mergeCell ref="N3:AH3"/>
    <mergeCell ref="V11:AD11"/>
    <mergeCell ref="AD27:AD32"/>
    <mergeCell ref="L25:O25"/>
    <mergeCell ref="Y25:AA25"/>
    <mergeCell ref="N5:AH5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0:AL40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68" t="s">
        <v>115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</row>
    <row r="2" spans="1:20" ht="12.75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68" t="s">
        <v>131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</row>
    <row r="5" spans="1:20" ht="12.75">
      <c r="A5" s="568"/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</row>
    <row r="6" spans="1:20" ht="12.75">
      <c r="A6" s="568"/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0" t="s">
        <v>116</v>
      </c>
      <c r="B8" s="577" t="s">
        <v>117</v>
      </c>
      <c r="C8" s="578" t="s">
        <v>132</v>
      </c>
      <c r="D8" s="578"/>
      <c r="E8" s="578"/>
      <c r="F8" s="578"/>
      <c r="G8" s="578"/>
      <c r="H8" s="578"/>
      <c r="I8" s="578"/>
      <c r="J8" s="578"/>
      <c r="K8" s="578"/>
      <c r="L8" s="578" t="s">
        <v>133</v>
      </c>
      <c r="M8" s="578"/>
      <c r="N8" s="578"/>
      <c r="O8" s="578"/>
      <c r="P8" s="578"/>
      <c r="Q8" s="578"/>
      <c r="R8" s="578"/>
      <c r="S8" s="578"/>
      <c r="T8" s="579"/>
    </row>
    <row r="9" spans="1:20" ht="12.75">
      <c r="A9" s="581"/>
      <c r="B9" s="573"/>
      <c r="C9" s="573" t="s">
        <v>118</v>
      </c>
      <c r="D9" s="573" t="s">
        <v>134</v>
      </c>
      <c r="E9" s="567" t="s">
        <v>120</v>
      </c>
      <c r="F9" s="567"/>
      <c r="G9" s="567"/>
      <c r="H9" s="567"/>
      <c r="I9" s="567"/>
      <c r="J9" s="569" t="s">
        <v>121</v>
      </c>
      <c r="K9" s="570"/>
      <c r="L9" s="573" t="s">
        <v>118</v>
      </c>
      <c r="M9" s="573" t="s">
        <v>119</v>
      </c>
      <c r="N9" s="567" t="s">
        <v>120</v>
      </c>
      <c r="O9" s="567"/>
      <c r="P9" s="567"/>
      <c r="Q9" s="567"/>
      <c r="R9" s="567"/>
      <c r="S9" s="569" t="s">
        <v>121</v>
      </c>
      <c r="T9" s="575"/>
    </row>
    <row r="10" spans="1:20" ht="12.75">
      <c r="A10" s="581"/>
      <c r="B10" s="573"/>
      <c r="C10" s="573"/>
      <c r="D10" s="573"/>
      <c r="E10" s="573" t="s">
        <v>122</v>
      </c>
      <c r="F10" s="567" t="s">
        <v>123</v>
      </c>
      <c r="G10" s="567"/>
      <c r="H10" s="567"/>
      <c r="I10" s="567"/>
      <c r="J10" s="571"/>
      <c r="K10" s="572"/>
      <c r="L10" s="573"/>
      <c r="M10" s="573"/>
      <c r="N10" s="573" t="s">
        <v>122</v>
      </c>
      <c r="O10" s="567" t="s">
        <v>123</v>
      </c>
      <c r="P10" s="567"/>
      <c r="Q10" s="567"/>
      <c r="R10" s="567"/>
      <c r="S10" s="571"/>
      <c r="T10" s="576"/>
    </row>
    <row r="11" spans="1:20" ht="13.5" thickBot="1">
      <c r="A11" s="582"/>
      <c r="B11" s="574"/>
      <c r="C11" s="574"/>
      <c r="D11" s="574"/>
      <c r="E11" s="574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4"/>
      <c r="M11" s="574"/>
      <c r="N11" s="574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B8:B11"/>
    <mergeCell ref="A6:T6"/>
    <mergeCell ref="L8:T8"/>
    <mergeCell ref="A8:A11"/>
    <mergeCell ref="O10:R10"/>
    <mergeCell ref="C9:C11"/>
    <mergeCell ref="D9:D11"/>
    <mergeCell ref="E10:E11"/>
    <mergeCell ref="L9:L11"/>
    <mergeCell ref="C8:K8"/>
    <mergeCell ref="F10:I10"/>
    <mergeCell ref="A1:T1"/>
    <mergeCell ref="A2:T2"/>
    <mergeCell ref="A4:T4"/>
    <mergeCell ref="A5:T5"/>
    <mergeCell ref="J9:K10"/>
    <mergeCell ref="N10:N11"/>
    <mergeCell ref="S9:T10"/>
    <mergeCell ref="M9:M11"/>
    <mergeCell ref="N9:R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Zeros="0" tabSelected="1" zoomScaleSheetLayoutView="100" zoomScalePageLayoutView="0" workbookViewId="0" topLeftCell="A6">
      <selection activeCell="A30" sqref="A30"/>
    </sheetView>
  </sheetViews>
  <sheetFormatPr defaultColWidth="9.00390625" defaultRowHeight="12.75"/>
  <cols>
    <col min="1" max="1" width="45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68" t="s">
        <v>115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</row>
    <row r="2" spans="1:22" ht="12.75">
      <c r="A2" s="568" t="s">
        <v>394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68" t="s">
        <v>131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</row>
    <row r="5" spans="1:22" ht="12.75">
      <c r="A5" s="568" t="s">
        <v>431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</row>
    <row r="6" spans="1:22" ht="12.75">
      <c r="A6" s="568" t="s">
        <v>432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0" t="s">
        <v>116</v>
      </c>
      <c r="B8" s="577" t="s">
        <v>117</v>
      </c>
      <c r="C8" s="578" t="s">
        <v>132</v>
      </c>
      <c r="D8" s="578"/>
      <c r="E8" s="578"/>
      <c r="F8" s="578"/>
      <c r="G8" s="578"/>
      <c r="H8" s="578"/>
      <c r="I8" s="578"/>
      <c r="J8" s="578"/>
      <c r="K8" s="578"/>
      <c r="L8" s="578"/>
      <c r="M8" s="578" t="s">
        <v>398</v>
      </c>
      <c r="N8" s="578"/>
      <c r="O8" s="578"/>
      <c r="P8" s="578"/>
      <c r="Q8" s="578"/>
      <c r="R8" s="578"/>
      <c r="S8" s="578"/>
      <c r="T8" s="578"/>
      <c r="U8" s="578"/>
      <c r="V8" s="579"/>
    </row>
    <row r="9" spans="1:22" ht="12.75">
      <c r="A9" s="581"/>
      <c r="B9" s="573"/>
      <c r="C9" s="573" t="s">
        <v>118</v>
      </c>
      <c r="D9" s="573" t="s">
        <v>134</v>
      </c>
      <c r="E9" s="567" t="s">
        <v>120</v>
      </c>
      <c r="F9" s="567"/>
      <c r="G9" s="567"/>
      <c r="H9" s="567"/>
      <c r="I9" s="567"/>
      <c r="J9" s="567"/>
      <c r="K9" s="569" t="s">
        <v>121</v>
      </c>
      <c r="L9" s="570"/>
      <c r="M9" s="573" t="s">
        <v>118</v>
      </c>
      <c r="N9" s="573" t="s">
        <v>119</v>
      </c>
      <c r="O9" s="567" t="s">
        <v>120</v>
      </c>
      <c r="P9" s="567"/>
      <c r="Q9" s="567"/>
      <c r="R9" s="567"/>
      <c r="S9" s="567"/>
      <c r="T9" s="567"/>
      <c r="U9" s="569" t="s">
        <v>121</v>
      </c>
      <c r="V9" s="575"/>
    </row>
    <row r="10" spans="1:22" ht="12.75">
      <c r="A10" s="581"/>
      <c r="B10" s="573"/>
      <c r="C10" s="573"/>
      <c r="D10" s="573"/>
      <c r="E10" s="573" t="s">
        <v>122</v>
      </c>
      <c r="F10" s="567" t="s">
        <v>123</v>
      </c>
      <c r="G10" s="567"/>
      <c r="H10" s="567"/>
      <c r="I10" s="567"/>
      <c r="J10" s="567"/>
      <c r="K10" s="571"/>
      <c r="L10" s="572"/>
      <c r="M10" s="573"/>
      <c r="N10" s="573"/>
      <c r="O10" s="573" t="s">
        <v>122</v>
      </c>
      <c r="P10" s="567" t="s">
        <v>123</v>
      </c>
      <c r="Q10" s="567"/>
      <c r="R10" s="567"/>
      <c r="S10" s="567"/>
      <c r="T10" s="567"/>
      <c r="U10" s="571"/>
      <c r="V10" s="576"/>
    </row>
    <row r="11" spans="1:22" ht="13.5" thickBot="1">
      <c r="A11" s="582"/>
      <c r="B11" s="574"/>
      <c r="C11" s="574"/>
      <c r="D11" s="574"/>
      <c r="E11" s="574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4"/>
      <c r="N11" s="574"/>
      <c r="O11" s="574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 hidden="1">
      <c r="A12" s="226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3.5" hidden="1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 t="s">
        <v>130</v>
      </c>
      <c r="V14" s="229" t="s">
        <v>130</v>
      </c>
    </row>
    <row r="15" spans="1:22" s="212" customFormat="1" ht="12.75">
      <c r="A15" s="213" t="s">
        <v>433</v>
      </c>
      <c r="B15" s="214">
        <v>72</v>
      </c>
      <c r="C15" s="214">
        <v>72</v>
      </c>
      <c r="D15" s="214">
        <v>36</v>
      </c>
      <c r="E15" s="214">
        <v>36</v>
      </c>
      <c r="F15" s="214">
        <v>2</v>
      </c>
      <c r="G15" s="214">
        <v>2</v>
      </c>
      <c r="H15" s="214">
        <v>0</v>
      </c>
      <c r="I15" s="214">
        <v>0</v>
      </c>
      <c r="J15" s="214">
        <v>0</v>
      </c>
      <c r="K15" s="215"/>
      <c r="L15" s="215" t="s">
        <v>399</v>
      </c>
      <c r="M15" s="214"/>
      <c r="N15" s="214"/>
      <c r="O15" s="214"/>
      <c r="P15" s="214"/>
      <c r="Q15" s="214"/>
      <c r="R15" s="214"/>
      <c r="S15" s="214"/>
      <c r="T15" s="214"/>
      <c r="U15" s="215" t="s">
        <v>130</v>
      </c>
      <c r="V15" s="216" t="s">
        <v>130</v>
      </c>
    </row>
    <row r="16" spans="1:22" s="212" customFormat="1" ht="12.75">
      <c r="A16" s="213" t="s">
        <v>434</v>
      </c>
      <c r="B16" s="214">
        <v>72</v>
      </c>
      <c r="C16" s="214">
        <v>72</v>
      </c>
      <c r="D16" s="214">
        <v>36</v>
      </c>
      <c r="E16" s="214">
        <v>36</v>
      </c>
      <c r="F16" s="214">
        <v>2</v>
      </c>
      <c r="G16" s="214">
        <v>2</v>
      </c>
      <c r="H16" s="214">
        <v>0</v>
      </c>
      <c r="I16" s="214">
        <v>0</v>
      </c>
      <c r="J16" s="214">
        <v>0</v>
      </c>
      <c r="K16" s="215"/>
      <c r="L16" s="215" t="s">
        <v>399</v>
      </c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435</v>
      </c>
      <c r="B17" s="214">
        <v>180</v>
      </c>
      <c r="C17" s="214">
        <v>108</v>
      </c>
      <c r="D17" s="214">
        <v>36</v>
      </c>
      <c r="E17" s="214">
        <v>72</v>
      </c>
      <c r="F17" s="214">
        <v>4</v>
      </c>
      <c r="G17" s="214">
        <v>0</v>
      </c>
      <c r="H17" s="214">
        <v>0</v>
      </c>
      <c r="I17" s="214">
        <v>0</v>
      </c>
      <c r="J17" s="214">
        <v>4</v>
      </c>
      <c r="K17" s="215" t="s">
        <v>400</v>
      </c>
      <c r="L17" s="215"/>
      <c r="M17" s="214">
        <v>72</v>
      </c>
      <c r="N17" s="214">
        <v>38</v>
      </c>
      <c r="O17" s="214">
        <v>34</v>
      </c>
      <c r="P17" s="214">
        <v>2</v>
      </c>
      <c r="Q17" s="214">
        <v>0</v>
      </c>
      <c r="R17" s="214">
        <v>0</v>
      </c>
      <c r="S17" s="214">
        <v>0</v>
      </c>
      <c r="T17" s="214">
        <v>2</v>
      </c>
      <c r="U17" s="215" t="s">
        <v>400</v>
      </c>
      <c r="V17" s="216" t="s">
        <v>130</v>
      </c>
    </row>
    <row r="18" spans="1:22" s="212" customFormat="1" ht="12.75">
      <c r="A18" s="213" t="s">
        <v>436</v>
      </c>
      <c r="B18" s="214">
        <v>72</v>
      </c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>
        <v>72</v>
      </c>
      <c r="N18" s="214">
        <v>36</v>
      </c>
      <c r="O18" s="214">
        <v>36</v>
      </c>
      <c r="P18" s="214">
        <v>2</v>
      </c>
      <c r="Q18" s="214">
        <v>1</v>
      </c>
      <c r="R18" s="214">
        <v>0</v>
      </c>
      <c r="S18" s="214">
        <v>0</v>
      </c>
      <c r="T18" s="214">
        <v>1</v>
      </c>
      <c r="U18" s="215" t="s">
        <v>400</v>
      </c>
      <c r="V18" s="216" t="s">
        <v>130</v>
      </c>
    </row>
    <row r="19" spans="1:22" s="212" customFormat="1" ht="12.75">
      <c r="A19" s="213" t="s">
        <v>401</v>
      </c>
      <c r="B19" s="214">
        <v>72</v>
      </c>
      <c r="C19" s="214">
        <v>36</v>
      </c>
      <c r="D19" s="214">
        <v>18</v>
      </c>
      <c r="E19" s="214">
        <v>18</v>
      </c>
      <c r="F19" s="214" t="s">
        <v>402</v>
      </c>
      <c r="G19" s="214" t="s">
        <v>402</v>
      </c>
      <c r="H19" s="214" t="s">
        <v>403</v>
      </c>
      <c r="I19" s="214" t="s">
        <v>403</v>
      </c>
      <c r="J19" s="214" t="s">
        <v>403</v>
      </c>
      <c r="K19" s="215" t="s">
        <v>400</v>
      </c>
      <c r="L19" s="215"/>
      <c r="M19" s="214">
        <v>36</v>
      </c>
      <c r="N19" s="214">
        <v>19</v>
      </c>
      <c r="O19" s="214">
        <v>17</v>
      </c>
      <c r="P19" s="214" t="s">
        <v>402</v>
      </c>
      <c r="Q19" s="214" t="s">
        <v>402</v>
      </c>
      <c r="R19" s="214" t="s">
        <v>403</v>
      </c>
      <c r="S19" s="214" t="s">
        <v>403</v>
      </c>
      <c r="T19" s="214" t="s">
        <v>403</v>
      </c>
      <c r="U19" s="215" t="s">
        <v>400</v>
      </c>
      <c r="V19" s="216" t="s">
        <v>130</v>
      </c>
    </row>
    <row r="20" spans="1:22" s="212" customFormat="1" ht="12.75">
      <c r="A20" s="213" t="s">
        <v>404</v>
      </c>
      <c r="B20" s="214">
        <v>108</v>
      </c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>
        <v>108</v>
      </c>
      <c r="N20" s="214">
        <v>108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5" t="s">
        <v>400</v>
      </c>
      <c r="V20" s="216" t="s">
        <v>130</v>
      </c>
    </row>
    <row r="21" spans="1:22" s="212" customFormat="1" ht="12.75">
      <c r="A21" s="213" t="s">
        <v>405</v>
      </c>
      <c r="B21" s="214">
        <v>144</v>
      </c>
      <c r="C21" s="214">
        <v>72</v>
      </c>
      <c r="D21" s="214">
        <v>36</v>
      </c>
      <c r="E21" s="214">
        <v>36</v>
      </c>
      <c r="F21" s="214">
        <v>2</v>
      </c>
      <c r="G21" s="214">
        <v>0</v>
      </c>
      <c r="H21" s="214">
        <v>2</v>
      </c>
      <c r="I21" s="214">
        <v>0</v>
      </c>
      <c r="J21" s="214">
        <v>0</v>
      </c>
      <c r="K21" s="215"/>
      <c r="L21" s="215"/>
      <c r="M21" s="214">
        <v>72</v>
      </c>
      <c r="N21" s="214">
        <v>38</v>
      </c>
      <c r="O21" s="214">
        <v>34</v>
      </c>
      <c r="P21" s="214">
        <v>2</v>
      </c>
      <c r="Q21" s="214">
        <v>0</v>
      </c>
      <c r="R21" s="214">
        <v>2</v>
      </c>
      <c r="S21" s="214">
        <v>0</v>
      </c>
      <c r="T21" s="214">
        <v>0</v>
      </c>
      <c r="U21" s="215" t="s">
        <v>400</v>
      </c>
      <c r="V21" s="216" t="s">
        <v>130</v>
      </c>
    </row>
    <row r="22" spans="1:22" s="212" customFormat="1" ht="12.75">
      <c r="A22" s="213" t="s">
        <v>406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632" t="s">
        <v>407</v>
      </c>
      <c r="O22" s="633"/>
      <c r="P22" s="633"/>
      <c r="Q22" s="633"/>
      <c r="R22" s="633"/>
      <c r="S22" s="633"/>
      <c r="T22" s="634"/>
      <c r="U22" s="215" t="s">
        <v>130</v>
      </c>
      <c r="V22" s="216" t="s">
        <v>399</v>
      </c>
    </row>
    <row r="23" spans="1:22" s="212" customFormat="1" ht="12.75">
      <c r="A23" s="213" t="s">
        <v>408</v>
      </c>
      <c r="B23" s="214">
        <v>216</v>
      </c>
      <c r="C23" s="214">
        <v>108</v>
      </c>
      <c r="D23" s="214">
        <v>72</v>
      </c>
      <c r="E23" s="214">
        <v>36</v>
      </c>
      <c r="F23" s="214">
        <v>2</v>
      </c>
      <c r="G23" s="214">
        <v>0</v>
      </c>
      <c r="H23" s="214">
        <v>2</v>
      </c>
      <c r="I23" s="214">
        <v>0</v>
      </c>
      <c r="J23" s="214">
        <v>0</v>
      </c>
      <c r="K23" s="215" t="s">
        <v>400</v>
      </c>
      <c r="L23" s="215"/>
      <c r="M23" s="214">
        <v>108</v>
      </c>
      <c r="N23" s="214">
        <v>74</v>
      </c>
      <c r="O23" s="214">
        <v>34</v>
      </c>
      <c r="P23" s="214">
        <v>2</v>
      </c>
      <c r="Q23" s="214">
        <v>0</v>
      </c>
      <c r="R23" s="214">
        <v>2</v>
      </c>
      <c r="S23" s="214">
        <v>0</v>
      </c>
      <c r="T23" s="214">
        <v>0</v>
      </c>
      <c r="U23" s="215" t="s">
        <v>130</v>
      </c>
      <c r="V23" s="216" t="s">
        <v>399</v>
      </c>
    </row>
    <row r="24" spans="1:22" s="212" customFormat="1" ht="12.75">
      <c r="A24" s="213" t="s">
        <v>409</v>
      </c>
      <c r="B24" s="214">
        <v>108</v>
      </c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>
        <v>108</v>
      </c>
      <c r="N24" s="214">
        <v>72</v>
      </c>
      <c r="O24" s="214">
        <v>36</v>
      </c>
      <c r="P24" s="214">
        <v>2</v>
      </c>
      <c r="Q24" s="214">
        <v>1</v>
      </c>
      <c r="R24" s="214">
        <v>1</v>
      </c>
      <c r="S24" s="214">
        <v>0</v>
      </c>
      <c r="T24" s="214">
        <v>0</v>
      </c>
      <c r="U24" s="215" t="s">
        <v>400</v>
      </c>
      <c r="V24" s="216" t="s">
        <v>130</v>
      </c>
    </row>
    <row r="25" spans="1:22" s="212" customFormat="1" ht="12.75">
      <c r="A25" s="213" t="s">
        <v>437</v>
      </c>
      <c r="B25" s="214">
        <v>72</v>
      </c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>
        <v>72</v>
      </c>
      <c r="N25" s="214">
        <v>18</v>
      </c>
      <c r="O25" s="214">
        <v>54</v>
      </c>
      <c r="P25" s="214">
        <v>3</v>
      </c>
      <c r="Q25" s="214">
        <v>2</v>
      </c>
      <c r="R25" s="214">
        <v>0</v>
      </c>
      <c r="S25" s="214">
        <v>0</v>
      </c>
      <c r="T25" s="214">
        <v>1</v>
      </c>
      <c r="U25" s="215" t="s">
        <v>130</v>
      </c>
      <c r="V25" s="216" t="s">
        <v>399</v>
      </c>
    </row>
    <row r="26" spans="1:22" s="212" customFormat="1" ht="12.75">
      <c r="A26" s="213" t="s">
        <v>438</v>
      </c>
      <c r="B26" s="214">
        <v>144</v>
      </c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>
        <v>144</v>
      </c>
      <c r="N26" s="214">
        <v>72</v>
      </c>
      <c r="O26" s="214">
        <v>72</v>
      </c>
      <c r="P26" s="214">
        <v>4</v>
      </c>
      <c r="Q26" s="214">
        <v>2</v>
      </c>
      <c r="R26" s="214">
        <v>0</v>
      </c>
      <c r="S26" s="214">
        <v>0</v>
      </c>
      <c r="T26" s="214">
        <v>2</v>
      </c>
      <c r="U26" s="215" t="s">
        <v>130</v>
      </c>
      <c r="V26" s="216" t="s">
        <v>399</v>
      </c>
    </row>
    <row r="27" spans="1:22" s="212" customFormat="1" ht="12.75">
      <c r="A27" s="213" t="s">
        <v>414</v>
      </c>
      <c r="B27" s="214">
        <v>72</v>
      </c>
      <c r="C27" s="214">
        <v>72</v>
      </c>
      <c r="D27" s="214">
        <v>18</v>
      </c>
      <c r="E27" s="214">
        <v>54</v>
      </c>
      <c r="F27" s="214">
        <v>3</v>
      </c>
      <c r="G27" s="214">
        <v>2</v>
      </c>
      <c r="H27" s="214">
        <v>0</v>
      </c>
      <c r="I27" s="214">
        <v>1</v>
      </c>
      <c r="J27" s="214">
        <v>0</v>
      </c>
      <c r="K27" s="215" t="s">
        <v>400</v>
      </c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423</v>
      </c>
      <c r="B28" s="214">
        <v>72</v>
      </c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>
        <v>72</v>
      </c>
      <c r="N28" s="214">
        <v>38</v>
      </c>
      <c r="O28" s="214">
        <v>34</v>
      </c>
      <c r="P28" s="214">
        <v>2</v>
      </c>
      <c r="Q28" s="214">
        <v>2</v>
      </c>
      <c r="R28" s="214">
        <v>0</v>
      </c>
      <c r="S28" s="214">
        <v>0</v>
      </c>
      <c r="T28" s="214">
        <v>0</v>
      </c>
      <c r="U28" s="215" t="s">
        <v>400</v>
      </c>
      <c r="V28" s="216" t="s">
        <v>130</v>
      </c>
    </row>
    <row r="29" spans="1:22" s="212" customFormat="1" ht="12.75">
      <c r="A29" s="213" t="s">
        <v>424</v>
      </c>
      <c r="B29" s="214">
        <v>72</v>
      </c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>
        <v>72</v>
      </c>
      <c r="N29" s="214">
        <v>21</v>
      </c>
      <c r="O29" s="214">
        <v>51</v>
      </c>
      <c r="P29" s="214">
        <v>3</v>
      </c>
      <c r="Q29" s="214">
        <v>2</v>
      </c>
      <c r="R29" s="214">
        <v>1</v>
      </c>
      <c r="S29" s="214">
        <v>0</v>
      </c>
      <c r="T29" s="214">
        <v>0</v>
      </c>
      <c r="U29" s="215" t="s">
        <v>130</v>
      </c>
      <c r="V29" s="216" t="s">
        <v>399</v>
      </c>
    </row>
    <row r="30" spans="1:22" s="212" customFormat="1" ht="12.75">
      <c r="A30" s="213" t="s">
        <v>425</v>
      </c>
      <c r="B30" s="214">
        <v>72</v>
      </c>
      <c r="C30" s="214">
        <v>72</v>
      </c>
      <c r="D30" s="214">
        <v>36</v>
      </c>
      <c r="E30" s="214">
        <v>36</v>
      </c>
      <c r="F30" s="214">
        <v>2</v>
      </c>
      <c r="G30" s="214">
        <v>2</v>
      </c>
      <c r="H30" s="214">
        <v>0</v>
      </c>
      <c r="I30" s="214">
        <v>0</v>
      </c>
      <c r="J30" s="214">
        <v>0</v>
      </c>
      <c r="K30" s="215"/>
      <c r="L30" s="215" t="s">
        <v>399</v>
      </c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2.75">
      <c r="A31" s="213" t="s">
        <v>426</v>
      </c>
      <c r="B31" s="214">
        <v>108</v>
      </c>
      <c r="C31" s="214">
        <v>108</v>
      </c>
      <c r="D31" s="214">
        <v>36</v>
      </c>
      <c r="E31" s="214">
        <v>72</v>
      </c>
      <c r="F31" s="214">
        <v>4</v>
      </c>
      <c r="G31" s="214">
        <v>2</v>
      </c>
      <c r="H31" s="214">
        <v>0</v>
      </c>
      <c r="I31" s="214">
        <v>0</v>
      </c>
      <c r="J31" s="214">
        <v>2</v>
      </c>
      <c r="K31" s="215"/>
      <c r="L31" s="215" t="s">
        <v>399</v>
      </c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12.75">
      <c r="A32" s="213" t="s">
        <v>415</v>
      </c>
      <c r="B32" s="214">
        <v>396</v>
      </c>
      <c r="C32" s="214">
        <v>360</v>
      </c>
      <c r="D32" s="214">
        <v>360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5"/>
      <c r="L32" s="215"/>
      <c r="M32" s="214">
        <v>36</v>
      </c>
      <c r="N32" s="214">
        <v>36</v>
      </c>
      <c r="O32" s="214">
        <v>0</v>
      </c>
      <c r="P32" s="214">
        <v>0</v>
      </c>
      <c r="Q32" s="214">
        <v>0</v>
      </c>
      <c r="R32" s="214">
        <v>0</v>
      </c>
      <c r="S32" s="214">
        <v>0</v>
      </c>
      <c r="T32" s="214">
        <v>0</v>
      </c>
      <c r="U32" s="215" t="s">
        <v>130</v>
      </c>
      <c r="V32" s="216" t="s">
        <v>130</v>
      </c>
    </row>
    <row r="33" spans="1:22" s="212" customFormat="1" ht="13.5">
      <c r="A33" s="227" t="s">
        <v>427</v>
      </c>
      <c r="B33" s="228" t="s">
        <v>416</v>
      </c>
      <c r="C33" s="228" t="s">
        <v>417</v>
      </c>
      <c r="D33" s="228" t="s">
        <v>418</v>
      </c>
      <c r="E33" s="228" t="s">
        <v>419</v>
      </c>
      <c r="F33" s="228" t="s">
        <v>420</v>
      </c>
      <c r="G33" s="228" t="s">
        <v>412</v>
      </c>
      <c r="H33" s="228" t="s">
        <v>411</v>
      </c>
      <c r="I33" s="228" t="s">
        <v>402</v>
      </c>
      <c r="J33" s="228" t="s">
        <v>413</v>
      </c>
      <c r="K33" s="228" t="s">
        <v>411</v>
      </c>
      <c r="L33" s="228" t="s">
        <v>411</v>
      </c>
      <c r="M33" s="228" t="s">
        <v>421</v>
      </c>
      <c r="N33" s="228" t="s">
        <v>428</v>
      </c>
      <c r="O33" s="228" t="s">
        <v>429</v>
      </c>
      <c r="P33" s="228" t="s">
        <v>430</v>
      </c>
      <c r="Q33" s="228" t="s">
        <v>412</v>
      </c>
      <c r="R33" s="228" t="s">
        <v>413</v>
      </c>
      <c r="S33" s="228" t="s">
        <v>403</v>
      </c>
      <c r="T33" s="228" t="s">
        <v>413</v>
      </c>
      <c r="U33" s="228" t="s">
        <v>422</v>
      </c>
      <c r="V33" s="229" t="s">
        <v>410</v>
      </c>
    </row>
    <row r="34" spans="1:22" s="212" customFormat="1" ht="13.5" thickBot="1">
      <c r="A34" s="218"/>
      <c r="B34" s="219"/>
      <c r="C34" s="219" t="s">
        <v>22</v>
      </c>
      <c r="D34" s="219"/>
      <c r="E34" s="219"/>
      <c r="F34" s="219"/>
      <c r="G34" s="219"/>
      <c r="H34" s="219"/>
      <c r="I34" s="219"/>
      <c r="J34" s="219"/>
      <c r="K34" s="220"/>
      <c r="L34" s="220"/>
      <c r="M34" s="220"/>
      <c r="N34" s="219"/>
      <c r="O34" s="219"/>
      <c r="P34" s="219"/>
      <c r="Q34" s="219"/>
      <c r="R34" s="219"/>
      <c r="S34" s="219"/>
      <c r="T34" s="219"/>
      <c r="U34" s="220"/>
      <c r="V34" s="221"/>
    </row>
    <row r="35" spans="1:21" s="212" customFormat="1" ht="12.75">
      <c r="A35" s="222"/>
      <c r="K35" s="222"/>
      <c r="L35" s="222"/>
      <c r="R35" s="222"/>
      <c r="S35" s="222"/>
      <c r="T35" s="222"/>
      <c r="U35" s="217"/>
    </row>
    <row r="36" spans="1:21" ht="12.75">
      <c r="A36" s="211" t="s">
        <v>395</v>
      </c>
      <c r="U36" s="217"/>
    </row>
    <row r="37" spans="1:21" ht="12.75">
      <c r="A37" s="211" t="s">
        <v>396</v>
      </c>
      <c r="L37" s="211" t="s">
        <v>397</v>
      </c>
      <c r="U37" s="217"/>
    </row>
    <row r="38" spans="16:21" ht="12.75">
      <c r="P38" s="211" t="s">
        <v>22</v>
      </c>
      <c r="U38" s="217"/>
    </row>
  </sheetData>
  <sheetProtection/>
  <mergeCells count="22">
    <mergeCell ref="N22:T22"/>
    <mergeCell ref="A6:V6"/>
    <mergeCell ref="P10:T10"/>
    <mergeCell ref="E10:E11"/>
    <mergeCell ref="C8:L8"/>
    <mergeCell ref="N9:N11"/>
    <mergeCell ref="A8:A11"/>
    <mergeCell ref="O10:O11"/>
    <mergeCell ref="M8:V8"/>
    <mergeCell ref="E9:J9"/>
    <mergeCell ref="A1:V1"/>
    <mergeCell ref="A2:V2"/>
    <mergeCell ref="A4:V4"/>
    <mergeCell ref="A5:V5"/>
    <mergeCell ref="F10:J10"/>
    <mergeCell ref="C9:C11"/>
    <mergeCell ref="U9:V10"/>
    <mergeCell ref="B8:B11"/>
    <mergeCell ref="M9:M11"/>
    <mergeCell ref="K9:L10"/>
    <mergeCell ref="O9:T9"/>
    <mergeCell ref="D9:D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68"/>
      <c r="B10" s="588"/>
      <c r="C10" s="588"/>
      <c r="D10" s="588"/>
      <c r="E10" s="588"/>
      <c r="F10" s="588"/>
    </row>
    <row r="11" spans="1:6" ht="12.75">
      <c r="A11" s="568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507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Киселева</cp:lastModifiedBy>
  <cp:lastPrinted>2015-06-17T15:02:32Z</cp:lastPrinted>
  <dcterms:created xsi:type="dcterms:W3CDTF">2004-10-10T04:30:14Z</dcterms:created>
  <dcterms:modified xsi:type="dcterms:W3CDTF">2019-07-22T09:32:53Z</dcterms:modified>
  <cp:category/>
  <cp:version/>
  <cp:contentType/>
  <cp:contentStatus/>
</cp:coreProperties>
</file>