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<sst xmlns="http://schemas.openxmlformats.org/spreadsheetml/2006/main" count="1055" uniqueCount="464">
  <si>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</si>
  <si>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</si>
  <si>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</si>
  <si>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</si>
  <si>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</si>
  <si>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</si>
  <si>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</si>
  <si>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</si>
  <si>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</si>
  <si>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</si>
  <si>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</si>
  <si>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</si>
  <si>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</si>
  <si>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</si>
  <si>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</si>
  <si>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</si>
  <si>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</si>
  <si>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</si>
  <si>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</si>
  <si>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</si>
  <si>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</si>
  <si>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</si>
  <si>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</si>
  <si>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</si>
  <si>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</si>
  <si>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</si>
  <si>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</si>
  <si>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</si>
  <si>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</si>
  <si>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</si>
  <si>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</si>
  <si>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</si>
  <si>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</si>
  <si>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</si>
  <si>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</si>
  <si>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</si>
  <si>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</si>
  <si>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</si>
  <si>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</si>
  <si>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</si>
  <si>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</si>
  <si>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</si>
  <si>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</si>
  <si>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</si>
  <si>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</si>
  <si>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</si>
  <si>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</si>
  <si>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</si>
  <si>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</si>
  <si>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</si>
  <si>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</si>
  <si>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</si>
  <si>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</si>
  <si>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</si>
  <si>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</si>
  <si>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</si>
  <si>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</si>
  <si>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</si>
  <si>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</si>
  <si>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</si>
  <si>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</si>
  <si>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</si>
  <si>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</si>
  <si>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</si>
  <si>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</si>
  <si>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</si>
  <si>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</si>
  <si>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</si>
  <si>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</si>
  <si>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</si>
  <si>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</si>
  <si>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</si>
  <si>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</si>
  <si>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</si>
  <si>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</si>
  <si>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</si>
  <si>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</si>
  <si>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</si>
  <si>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</si>
  <si>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</si>
  <si>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</si>
  <si>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</si>
  <si>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</si>
  <si>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</si>
  <si>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</si>
  <si>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</si>
  <si>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</si>
  <si>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</si>
  <si>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</si>
  <si>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</si>
  <si>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</si>
  <si>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</si>
  <si>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</si>
  <si>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</si>
  <si>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</si>
  <si>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</si>
  <si>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</si>
  <si>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</si>
  <si>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</si>
  <si>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</si>
  <si>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</si>
  <si>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</si>
  <si>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</si>
  <si>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</si>
  <si>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</si>
  <si>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</si>
  <si>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</si>
  <si>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</si>
  <si>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</si>
  <si>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</si>
  <si>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</si>
  <si>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</si>
  <si>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</si>
  <si>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</si>
  <si>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</si>
  <si>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</si>
  <si>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</si>
  <si>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</si>
  <si>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</si>
  <si>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</si>
  <si>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</si>
  <si>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</si>
  <si>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</si>
  <si>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</si>
  <si>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</si>
  <si>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</si>
  <si>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</si>
  <si>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</si>
  <si>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</si>
  <si>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</si>
  <si>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</si>
  <si>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</si>
  <si>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</si>
  <si>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</si>
  <si>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</si>
  <si>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</si>
  <si>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</si>
  <si>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</si>
  <si>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</si>
  <si>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</si>
  <si>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</si>
  <si>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</si>
  <si>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</si>
  <si>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</si>
  <si>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</si>
  <si>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</si>
  <si>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</si>
  <si>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</si>
  <si>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</si>
  <si>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</si>
  <si>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</si>
  <si>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</si>
  <si>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</si>
  <si>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</si>
  <si>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</si>
  <si>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</si>
  <si>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</si>
  <si>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</si>
  <si>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</si>
  <si>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</si>
  <si>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</si>
  <si>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</si>
  <si>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</si>
  <si>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</si>
  <si>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</si>
  <si>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</si>
  <si>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</si>
  <si>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</si>
  <si>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</si>
  <si>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</si>
  <si>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</si>
  <si>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</si>
  <si>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</si>
  <si>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</si>
  <si>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</si>
  <si>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</si>
  <si>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</si>
  <si>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</si>
  <si>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</si>
  <si>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</si>
  <si>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</si>
  <si>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</si>
  <si>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</si>
  <si>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</si>
  <si>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</si>
  <si>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</si>
  <si>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</si>
  <si>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</si>
  <si>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</si>
  <si>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</si>
  <si>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</si>
  <si>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</si>
  <si>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</si>
  <si>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</si>
  <si>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</si>
  <si>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</si>
  <si>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</si>
  <si>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</si>
  <si>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</si>
  <si>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</si>
  <si>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</si>
  <si>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</si>
  <si>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</si>
  <si>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</si>
  <si>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</si>
  <si>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</si>
  <si>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</si>
  <si>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</si>
  <si>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</si>
  <si>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</si>
  <si>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</si>
  <si>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</si>
  <si>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</si>
  <si>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</si>
  <si>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</si>
  <si>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</si>
  <si>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</si>
  <si>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</si>
  <si>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</si>
  <si>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</si>
  <si>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</si>
  <si>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</si>
  <si>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</si>
  <si>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</si>
  <si>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</si>
  <si>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</si>
  <si>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</si>
  <si>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</si>
  <si>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</si>
  <si>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</si>
  <si>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</si>
  <si>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</si>
  <si>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</si>
  <si>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</si>
  <si>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</si>
  <si>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</si>
  <si>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</si>
  <si>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</si>
  <si>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</si>
  <si>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</si>
  <si>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</si>
  <si>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</si>
  <si>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</si>
  <si>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</si>
  <si>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</si>
  <si>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</si>
  <si>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</si>
  <si>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</si>
  <si>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</si>
  <si>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</si>
  <si>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</si>
  <si>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</si>
  <si>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</si>
  <si>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</si>
  <si>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</si>
  <si>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</si>
  <si>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</si>
  <si>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</si>
  <si>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</si>
  <si>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</si>
  <si>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</si>
  <si>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</si>
  <si>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</si>
  <si>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</si>
  <si>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</si>
  <si>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</si>
  <si>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</si>
  <si>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</si>
  <si>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</si>
  <si>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</si>
  <si>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</si>
  <si>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</si>
  <si>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</si>
  <si>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</si>
  <si>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</si>
  <si>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</si>
  <si>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</si>
  <si>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</si>
  <si>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</si>
  <si>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</si>
  <si>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</si>
  <si>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</si>
  <si>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</si>
  <si>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</si>
  <si>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</si>
  <si>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</si>
  <si>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</si>
  <si>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</si>
  <si>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</si>
  <si>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</si>
  <si>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</si>
  <si>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</si>
  <si>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</si>
  <si>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</si>
  <si>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</si>
  <si>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</si>
  <si>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</si>
  <si>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</si>
  <si>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</si>
  <si>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</si>
  <si>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</si>
  <si>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</si>
  <si>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</si>
  <si>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</si>
  <si>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</si>
  <si>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</si>
  <si>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</si>
  <si>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</si>
  <si>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</si>
  <si>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</si>
  <si>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</si>
  <si>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</si>
  <si>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</si>
  <si>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</si>
  <si>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</si>
  <si>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</si>
  <si>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</si>
  <si>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</si>
  <si>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</si>
  <si>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</si>
  <si>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</si>
  <si>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</si>
  <si>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</si>
  <si>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</si>
  <si>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</si>
  <si>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</si>
  <si>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</si>
  <si>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</si>
  <si>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</si>
  <si>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</si>
  <si>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</si>
  <si>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</si>
  <si>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</si>
  <si>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</si>
  <si>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</si>
  <si>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</si>
  <si>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</si>
  <si>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</si>
  <si>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</si>
  <si>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</si>
  <si>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</si>
  <si>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</si>
  <si>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</si>
  <si>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</si>
  <si>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</si>
  <si>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</si>
  <si>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</si>
  <si>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</si>
  <si>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</si>
  <si>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</si>
  <si>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</si>
  <si>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</si>
  <si>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</si>
  <si>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</si>
  <si>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</si>
  <si>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</si>
  <si>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</si>
  <si>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</si>
  <si>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</si>
  <si>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</si>
  <si>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</si>
  <si>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</si>
  <si>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</si>
  <si>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</si>
  <si>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</si>
  <si>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</si>
  <si>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</si>
  <si>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</si>
  <si>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</si>
  <si>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</si>
  <si>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</si>
  <si>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</si>
  <si>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</si>
  <si>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</si>
  <si>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</si>
  <si>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</si>
  <si>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</si>
  <si>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</si>
  <si>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</si>
  <si>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</si>
  <si>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</si>
  <si>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</si>
  <si>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</si>
  <si>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</si>
  <si>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</si>
  <si>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</si>
  <si>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</si>
  <si>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</si>
  <si>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</si>
  <si>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</si>
  <si>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</si>
  <si>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</si>
  <si>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</si>
  <si>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</si>
  <si>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ФАКУЛЬТЕТ КОСМИЧЕСКИХ ИССЛЕДОВАНИЙ</t>
  </si>
  <si>
    <t xml:space="preserve">Декан факультета космических исследований                                                                 </t>
  </si>
  <si>
    <t>кандидат наук</t>
  </si>
  <si>
    <t>Сазонов В. В.</t>
  </si>
  <si>
    <t>Семестр № 3 ( теор.об.- 18 нед.)</t>
  </si>
  <si>
    <t>Семестр № 4 ( теор.об.- 12 нед.)</t>
  </si>
  <si>
    <t>Программное обеспечение современных вычислительных систем</t>
  </si>
  <si>
    <t xml:space="preserve">    Базы данных</t>
  </si>
  <si>
    <t>экз.</t>
  </si>
  <si>
    <t>Дисциплины по выбору</t>
  </si>
  <si>
    <t>зач.</t>
  </si>
  <si>
    <t>преддипломная</t>
  </si>
  <si>
    <t>Спецсеминар</t>
  </si>
  <si>
    <t>Государственный экзамен по магистерской программе</t>
  </si>
  <si>
    <t>Защита выпускной квалификационной работы</t>
  </si>
  <si>
    <t>Современная философия и методология науки</t>
  </si>
  <si>
    <t>История и методология прикладной математики и информатики</t>
  </si>
  <si>
    <t>Всего (общая часть плана)</t>
  </si>
  <si>
    <t>828,0</t>
  </si>
  <si>
    <t>540,0</t>
  </si>
  <si>
    <t>272,0</t>
  </si>
  <si>
    <t>268,0</t>
  </si>
  <si>
    <t>15,0</t>
  </si>
  <si>
    <t>6,0</t>
  </si>
  <si>
    <t>7,0</t>
  </si>
  <si>
    <t>0,0</t>
  </si>
  <si>
    <t>2,0</t>
  </si>
  <si>
    <t>3,0</t>
  </si>
  <si>
    <t>288,0</t>
  </si>
  <si>
    <t>264,0</t>
  </si>
  <si>
    <t>24,0</t>
  </si>
  <si>
    <t>4,0</t>
  </si>
  <si>
    <t xml:space="preserve">мп_разработка методов и информационных технологий                                                                       </t>
  </si>
  <si>
    <t>Картографирование внеземных объектов (курс на иностранном языке)</t>
  </si>
  <si>
    <t>4,2</t>
  </si>
  <si>
    <t>1,7</t>
  </si>
  <si>
    <t>2,5</t>
  </si>
  <si>
    <t>Космическое картографирование</t>
  </si>
  <si>
    <t>Методы построения информационных систем дистанционного мониторинга</t>
  </si>
  <si>
    <t>Научно-исследовательская работа</t>
  </si>
  <si>
    <t xml:space="preserve">Всего  мп_разработка методов и информационных технологий                                                                       </t>
  </si>
  <si>
    <t>1944,0</t>
  </si>
  <si>
    <t>1080,0</t>
  </si>
  <si>
    <t>722,0</t>
  </si>
  <si>
    <t>358,0</t>
  </si>
  <si>
    <t>20,0</t>
  </si>
  <si>
    <t>9,0</t>
  </si>
  <si>
    <t>864,0</t>
  </si>
  <si>
    <t>718,0</t>
  </si>
  <si>
    <t>146,0</t>
  </si>
  <si>
    <t>12,2</t>
  </si>
  <si>
    <t>3,7</t>
  </si>
  <si>
    <t>6,5</t>
  </si>
  <si>
    <t>1,0</t>
  </si>
  <si>
    <t>5,0</t>
  </si>
  <si>
    <t xml:space="preserve">мп_исследования Луны и планет                                                                                           </t>
  </si>
  <si>
    <t>Внутреннее строение планет</t>
  </si>
  <si>
    <t>Экзопланеты</t>
  </si>
  <si>
    <t>Роль изучения Луны в космических исследованиях</t>
  </si>
  <si>
    <t>Картографирование планет и спутников Солнечной системы (на англ. языке)</t>
  </si>
  <si>
    <t xml:space="preserve">Всего  мп_исследования Луны и планет                                                                                           </t>
  </si>
  <si>
    <t>686,0</t>
  </si>
  <si>
    <t>394,0</t>
  </si>
  <si>
    <t>22,0</t>
  </si>
  <si>
    <t>11,0</t>
  </si>
  <si>
    <t>768,0</t>
  </si>
  <si>
    <t>96,0</t>
  </si>
  <si>
    <t>8,0</t>
  </si>
  <si>
    <t>на 2018/2019 учебный год для 2-го курса факультета космических исследований (магистратура,очная форма обучения),</t>
  </si>
  <si>
    <t>обучающихся по программе "ММ_МЕТОДЫ И ТЕХНОЛОГИИ ДЗЗ_ИЗУЧЕНИЕ ЛУНЫ И ПЛАНЕТ" (направление 01.04.02 "Прикладная математика и информатика")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</si>
</sst>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</row>
    <row r="2" spans="1:9" s="1" customFormat="1" ht="15.75">
      <c r="A2" s="358" t="s">
        <v>1</v>
      </c>
      <c r="B2" s="358"/>
      <c r="C2" s="358"/>
      <c r="D2" s="358"/>
      <c r="E2" s="358"/>
      <c r="F2" s="358"/>
      <c r="G2" s="358"/>
      <c r="H2" s="358"/>
      <c r="I2" s="358"/>
    </row>
    <row r="3" spans="1:9" s="1" customFormat="1" ht="15.75">
      <c r="A3" s="358" t="s">
        <v>391</v>
      </c>
      <c r="B3" s="358"/>
      <c r="C3" s="358"/>
      <c r="D3" s="358"/>
      <c r="E3" s="358"/>
      <c r="F3" s="358"/>
      <c r="G3" s="358"/>
      <c r="H3" s="358"/>
      <c r="I3" s="358"/>
    </row>
    <row r="4" spans="1:9" s="1" customFormat="1" ht="20.25" customHeight="1" thickBot="1">
      <c r="A4" s="359" t="s">
        <v>11</v>
      </c>
      <c r="B4" s="359"/>
      <c r="C4" s="359"/>
      <c r="D4" s="359"/>
      <c r="E4" s="359"/>
      <c r="F4" s="359"/>
      <c r="G4" s="359"/>
      <c r="H4" s="359"/>
      <c r="I4" s="359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53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3" t="s">
        <v>161</v>
      </c>
      <c r="B6" s="616" t="s">
        <v>208</v>
      </c>
      <c r="C6" s="613" t="s">
        <v>209</v>
      </c>
      <c r="D6" s="606" t="s">
        <v>175</v>
      </c>
      <c r="E6" s="590" t="s">
        <v>154</v>
      </c>
      <c r="F6" s="590"/>
      <c r="G6" s="616" t="s">
        <v>146</v>
      </c>
      <c r="H6" s="608" t="s">
        <v>178</v>
      </c>
      <c r="I6" s="610" t="s">
        <v>179</v>
      </c>
      <c r="J6" s="611"/>
      <c r="K6" s="611"/>
      <c r="L6" s="612"/>
      <c r="M6" s="613" t="s">
        <v>183</v>
      </c>
      <c r="N6" s="606" t="s">
        <v>139</v>
      </c>
    </row>
    <row r="7" spans="1:14" ht="12.75">
      <c r="A7" s="615"/>
      <c r="B7" s="615"/>
      <c r="C7" s="614"/>
      <c r="D7" s="609"/>
      <c r="E7" s="267" t="s">
        <v>176</v>
      </c>
      <c r="F7" s="267" t="s">
        <v>177</v>
      </c>
      <c r="G7" s="615"/>
      <c r="H7" s="609"/>
      <c r="I7" s="242" t="s">
        <v>180</v>
      </c>
      <c r="J7" s="242" t="s">
        <v>181</v>
      </c>
      <c r="K7" s="242" t="s">
        <v>182</v>
      </c>
      <c r="L7" s="242" t="s">
        <v>281</v>
      </c>
      <c r="M7" s="614"/>
      <c r="N7" s="607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58" t="s">
        <v>16</v>
      </c>
      <c r="B1" s="358"/>
      <c r="C1" s="358"/>
      <c r="D1" s="358"/>
      <c r="E1" s="358"/>
    </row>
    <row r="2" spans="1:5" s="1" customFormat="1" ht="24" customHeight="1">
      <c r="A2" s="374"/>
      <c r="B2" s="375"/>
      <c r="C2" s="375"/>
      <c r="D2" s="375"/>
      <c r="E2" s="375"/>
    </row>
    <row r="3" ht="10.5" customHeight="1" thickBot="1"/>
    <row r="4" spans="1:5" s="3" customFormat="1" ht="21" customHeight="1">
      <c r="A4" s="379" t="s">
        <v>15</v>
      </c>
      <c r="B4" s="372" t="s">
        <v>12</v>
      </c>
      <c r="C4" s="372" t="s">
        <v>13</v>
      </c>
      <c r="D4" s="365" t="s">
        <v>14</v>
      </c>
      <c r="E4" s="376"/>
    </row>
    <row r="5" spans="1:5" s="3" customFormat="1" ht="16.5" thickBot="1">
      <c r="A5" s="380"/>
      <c r="B5" s="381"/>
      <c r="C5" s="381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2"/>
      <c r="B7" s="383"/>
      <c r="C7" s="383"/>
      <c r="D7" s="383"/>
      <c r="E7" s="384"/>
    </row>
    <row r="8" spans="1:5" ht="12.75" customHeight="1">
      <c r="A8" s="16"/>
      <c r="B8" s="17"/>
      <c r="C8" s="10"/>
      <c r="D8" s="377"/>
      <c r="E8" s="378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1"/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</row>
    <row r="6" spans="1:13" ht="13.5" thickBot="1">
      <c r="A6" s="618" t="s">
        <v>210</v>
      </c>
      <c r="B6" s="618" t="s">
        <v>137</v>
      </c>
      <c r="C6" s="623" t="s">
        <v>211</v>
      </c>
      <c r="D6" s="624" t="s">
        <v>235</v>
      </c>
      <c r="E6" s="624" t="s">
        <v>219</v>
      </c>
      <c r="F6" s="620"/>
      <c r="G6" s="620"/>
      <c r="H6" s="620"/>
      <c r="I6" s="629" t="s">
        <v>217</v>
      </c>
      <c r="J6" s="630"/>
      <c r="K6" s="620"/>
      <c r="L6" s="620"/>
      <c r="M6" s="620"/>
    </row>
    <row r="7" spans="1:13" ht="13.5" thickBot="1">
      <c r="A7" s="619"/>
      <c r="B7" s="622"/>
      <c r="C7" s="622"/>
      <c r="D7" s="625"/>
      <c r="E7" s="627"/>
      <c r="F7" s="620" t="s">
        <v>212</v>
      </c>
      <c r="G7" s="620"/>
      <c r="H7" s="620"/>
      <c r="I7" s="624" t="s">
        <v>218</v>
      </c>
      <c r="J7" s="624" t="s">
        <v>220</v>
      </c>
      <c r="K7" s="620" t="s">
        <v>212</v>
      </c>
      <c r="L7" s="620"/>
      <c r="M7" s="620"/>
    </row>
    <row r="8" spans="1:13" ht="73.5" customHeight="1" thickBot="1">
      <c r="A8" s="619"/>
      <c r="B8" s="622"/>
      <c r="C8" s="622"/>
      <c r="D8" s="626"/>
      <c r="E8" s="628"/>
      <c r="F8" s="278" t="s">
        <v>213</v>
      </c>
      <c r="G8" s="278" t="s">
        <v>214</v>
      </c>
      <c r="H8" s="278" t="s">
        <v>215</v>
      </c>
      <c r="I8" s="626"/>
      <c r="J8" s="626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393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18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19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1:62" ht="29.25" customHeight="1">
      <c r="A3" s="385" t="s">
        <v>392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21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AI4" s="25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135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</row>
    <row r="6" spans="14:63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136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</row>
    <row r="7" spans="3:63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</row>
    <row r="8" spans="5:63" ht="18.75" customHeight="1">
      <c r="E8" s="25"/>
      <c r="G8" s="25"/>
      <c r="H8" s="463" t="s">
        <v>110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</row>
    <row r="9" spans="2:63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25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26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1" t="s">
        <v>40</v>
      </c>
      <c r="BD13" s="482" t="s">
        <v>41</v>
      </c>
      <c r="BE13" s="482" t="s">
        <v>42</v>
      </c>
      <c r="BF13" s="482" t="s">
        <v>43</v>
      </c>
      <c r="BG13" s="482" t="s">
        <v>44</v>
      </c>
      <c r="BH13" s="480" t="s">
        <v>45</v>
      </c>
      <c r="BI13" s="475" t="s">
        <v>46</v>
      </c>
      <c r="BJ13" s="475" t="s">
        <v>47</v>
      </c>
    </row>
    <row r="14" spans="2:62" ht="12.75">
      <c r="B14" s="42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63</v>
      </c>
      <c r="AZ23" s="467"/>
      <c r="BA23" s="467"/>
      <c r="BB23" s="468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2" t="s">
        <v>111</v>
      </c>
      <c r="J25" s="453"/>
      <c r="L25" s="413" t="s">
        <v>65</v>
      </c>
      <c r="M25" s="413"/>
      <c r="N25" s="413"/>
      <c r="O25" s="413"/>
      <c r="Q25" s="163" t="s">
        <v>60</v>
      </c>
      <c r="R25" s="60"/>
      <c r="S25" s="413" t="s">
        <v>66</v>
      </c>
      <c r="T25" s="413"/>
      <c r="U25" s="413"/>
      <c r="V25" s="59"/>
      <c r="W25" s="49" t="s">
        <v>61</v>
      </c>
      <c r="Y25" s="413" t="s">
        <v>67</v>
      </c>
      <c r="Z25" s="413"/>
      <c r="AA25" s="413"/>
      <c r="AB25" s="59"/>
      <c r="AC25" s="49" t="s">
        <v>49</v>
      </c>
      <c r="AE25" s="413" t="s">
        <v>68</v>
      </c>
      <c r="AF25" s="413"/>
      <c r="AG25" s="41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4" t="s">
        <v>74</v>
      </c>
      <c r="AG27" s="415"/>
      <c r="AH27" s="415"/>
      <c r="AI27" s="415"/>
      <c r="AJ27" s="416"/>
      <c r="AK27" s="478" t="s">
        <v>75</v>
      </c>
      <c r="AL27" s="479"/>
      <c r="AM27" s="479"/>
      <c r="AN27" s="479"/>
      <c r="AO27" s="479"/>
      <c r="AP27" s="479"/>
      <c r="AQ27" s="479"/>
      <c r="AR27" s="479"/>
      <c r="AS27" s="514" t="s">
        <v>76</v>
      </c>
      <c r="AT27" s="514"/>
      <c r="AU27" s="514"/>
      <c r="AV27" s="514"/>
      <c r="AW27" s="514"/>
      <c r="AX27" s="514"/>
      <c r="AY27" s="472" t="s">
        <v>77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7"/>
      <c r="AG28" s="418"/>
      <c r="AH28" s="418"/>
      <c r="AI28" s="418"/>
      <c r="AJ28" s="419"/>
      <c r="AK28" s="430" t="s">
        <v>78</v>
      </c>
      <c r="AL28" s="431"/>
      <c r="AM28" s="454" t="s">
        <v>79</v>
      </c>
      <c r="AN28" s="454"/>
      <c r="AO28" s="454"/>
      <c r="AP28" s="454"/>
      <c r="AQ28" s="454"/>
      <c r="AR28" s="454"/>
      <c r="AS28" s="485" t="s">
        <v>80</v>
      </c>
      <c r="AT28" s="485"/>
      <c r="AU28" s="485"/>
      <c r="AV28" s="486"/>
      <c r="AW28" s="511" t="s">
        <v>81</v>
      </c>
      <c r="AX28" s="51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6" t="s">
        <v>88</v>
      </c>
      <c r="AG29" s="447"/>
      <c r="AH29" s="448" t="s">
        <v>89</v>
      </c>
      <c r="AI29" s="447"/>
      <c r="AJ29" s="436" t="s">
        <v>90</v>
      </c>
      <c r="AK29" s="432"/>
      <c r="AL29" s="433"/>
      <c r="AM29" s="464" t="s">
        <v>91</v>
      </c>
      <c r="AN29" s="455"/>
      <c r="AO29" s="455" t="s">
        <v>92</v>
      </c>
      <c r="AP29" s="455"/>
      <c r="AQ29" s="455" t="s">
        <v>93</v>
      </c>
      <c r="AR29" s="455"/>
      <c r="AS29" s="455" t="s">
        <v>94</v>
      </c>
      <c r="AT29" s="455"/>
      <c r="AU29" s="455" t="s">
        <v>95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97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6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6"/>
      <c r="AF37" s="496"/>
      <c r="AG37" s="423"/>
      <c r="AH37" s="422"/>
      <c r="AI37" s="423"/>
      <c r="AJ37" s="86"/>
      <c r="AK37" s="420">
        <f>SUM(AM37,AW37)</f>
        <v>0</v>
      </c>
      <c r="AL37" s="421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7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3">
        <f>SUM(AM41,AW41)</f>
        <v>0</v>
      </c>
      <c r="AL41" s="404"/>
      <c r="AM41" s="407">
        <f>SUM(AO41:AV41)</f>
        <v>0</v>
      </c>
      <c r="AN41" s="408"/>
      <c r="AO41" s="407"/>
      <c r="AP41" s="408"/>
      <c r="AQ41" s="407"/>
      <c r="AR41" s="408"/>
      <c r="AS41" s="407"/>
      <c r="AT41" s="408"/>
      <c r="AU41" s="407"/>
      <c r="AV41" s="408"/>
      <c r="AW41" s="407"/>
      <c r="AX41" s="494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5">
        <f>SUM(AY42:BJ42)</f>
        <v>0</v>
      </c>
      <c r="AL42" s="4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5">
        <f>SUM(AY43:BJ43)</f>
        <v>0</v>
      </c>
      <c r="AL43" s="4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5">
        <f>SUM(AY44:BJ44)</f>
        <v>0</v>
      </c>
      <c r="AL44" s="4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398" t="s">
        <v>107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400"/>
      <c r="P45" s="140" t="s">
        <v>98</v>
      </c>
      <c r="Q45" s="141" t="s">
        <v>99</v>
      </c>
      <c r="R45" s="387" t="s">
        <v>108</v>
      </c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401"/>
      <c r="AE45" s="140" t="s">
        <v>98</v>
      </c>
      <c r="AF45" s="141" t="s">
        <v>99</v>
      </c>
      <c r="AG45" s="398" t="s">
        <v>112</v>
      </c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2"/>
      <c r="AW45" s="387" t="s">
        <v>113</v>
      </c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6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163"/>
      <c r="Q47" s="178"/>
      <c r="R47" s="394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163"/>
      <c r="AF47" s="178"/>
      <c r="AG47" s="396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7"/>
      <c r="AW47" s="394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0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148"/>
      <c r="Q48" s="149"/>
      <c r="R48" s="392" t="s">
        <v>22</v>
      </c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148"/>
      <c r="AF48" s="149"/>
      <c r="AG48" s="390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3"/>
      <c r="AW48" s="392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317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313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320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2:62" ht="29.25" customHeight="1">
      <c r="B3" s="385" t="s">
        <v>329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314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318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</row>
    <row r="6" spans="14:63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319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</row>
    <row r="7" spans="3:63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</row>
    <row r="8" spans="5:63" ht="18.75" customHeight="1">
      <c r="E8" s="25"/>
      <c r="G8" s="25"/>
      <c r="H8" s="463" t="s">
        <v>316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</row>
    <row r="9" spans="2:63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311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321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1" t="s">
        <v>335</v>
      </c>
      <c r="BD13" s="482" t="s">
        <v>336</v>
      </c>
      <c r="BE13" s="482" t="s">
        <v>337</v>
      </c>
      <c r="BF13" s="482" t="s">
        <v>338</v>
      </c>
      <c r="BG13" s="482" t="s">
        <v>339</v>
      </c>
      <c r="BH13" s="480" t="s">
        <v>340</v>
      </c>
      <c r="BI13" s="475" t="s">
        <v>341</v>
      </c>
      <c r="BJ13" s="475" t="s">
        <v>342</v>
      </c>
    </row>
    <row r="14" spans="2:62" ht="12.75">
      <c r="B14" s="42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341</v>
      </c>
      <c r="AZ23" s="467"/>
      <c r="BA23" s="467"/>
      <c r="BB23" s="468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2" t="s">
        <v>111</v>
      </c>
      <c r="J25" s="453"/>
      <c r="L25" s="413" t="s">
        <v>344</v>
      </c>
      <c r="M25" s="413"/>
      <c r="N25" s="413"/>
      <c r="O25" s="413"/>
      <c r="Q25" s="163" t="s">
        <v>60</v>
      </c>
      <c r="R25" s="60"/>
      <c r="S25" s="413" t="s">
        <v>336</v>
      </c>
      <c r="T25" s="413"/>
      <c r="U25" s="413"/>
      <c r="V25" s="59"/>
      <c r="W25" s="49" t="s">
        <v>61</v>
      </c>
      <c r="Y25" s="413" t="s">
        <v>337</v>
      </c>
      <c r="Z25" s="413"/>
      <c r="AA25" s="413"/>
      <c r="AB25" s="59"/>
      <c r="AC25" s="49" t="s">
        <v>49</v>
      </c>
      <c r="AE25" s="413" t="s">
        <v>338</v>
      </c>
      <c r="AF25" s="413"/>
      <c r="AG25" s="41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4" t="s">
        <v>349</v>
      </c>
      <c r="AG27" s="415"/>
      <c r="AH27" s="415"/>
      <c r="AI27" s="415"/>
      <c r="AJ27" s="416"/>
      <c r="AK27" s="518" t="s">
        <v>352</v>
      </c>
      <c r="AL27" s="467"/>
      <c r="AM27" s="467"/>
      <c r="AN27" s="467"/>
      <c r="AO27" s="467"/>
      <c r="AP27" s="467"/>
      <c r="AQ27" s="467"/>
      <c r="AR27" s="467"/>
      <c r="AS27" s="519"/>
      <c r="AT27" s="519"/>
      <c r="AU27" s="519"/>
      <c r="AV27" s="519"/>
      <c r="AW27" s="519"/>
      <c r="AX27" s="520"/>
      <c r="AY27" s="472" t="s">
        <v>361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7"/>
      <c r="AG28" s="418"/>
      <c r="AH28" s="418"/>
      <c r="AI28" s="418"/>
      <c r="AJ28" s="419"/>
      <c r="AK28" s="430" t="s">
        <v>353</v>
      </c>
      <c r="AL28" s="431"/>
      <c r="AM28" s="521" t="s">
        <v>354</v>
      </c>
      <c r="AN28" s="522"/>
      <c r="AO28" s="522"/>
      <c r="AP28" s="522"/>
      <c r="AQ28" s="522"/>
      <c r="AR28" s="522"/>
      <c r="AS28" s="523"/>
      <c r="AT28" s="523"/>
      <c r="AU28" s="523"/>
      <c r="AV28" s="524"/>
      <c r="AW28" s="511" t="s">
        <v>360</v>
      </c>
      <c r="AX28" s="51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6" t="s">
        <v>348</v>
      </c>
      <c r="AG29" s="447"/>
      <c r="AH29" s="448" t="s">
        <v>350</v>
      </c>
      <c r="AI29" s="447"/>
      <c r="AJ29" s="436" t="s">
        <v>351</v>
      </c>
      <c r="AK29" s="432"/>
      <c r="AL29" s="433"/>
      <c r="AM29" s="464" t="s">
        <v>355</v>
      </c>
      <c r="AN29" s="455"/>
      <c r="AO29" s="455" t="s">
        <v>356</v>
      </c>
      <c r="AP29" s="455"/>
      <c r="AQ29" s="455" t="s">
        <v>357</v>
      </c>
      <c r="AR29" s="455"/>
      <c r="AS29" s="455" t="s">
        <v>358</v>
      </c>
      <c r="AT29" s="455"/>
      <c r="AU29" s="455" t="s">
        <v>359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368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6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6"/>
      <c r="AF37" s="496"/>
      <c r="AG37" s="423"/>
      <c r="AH37" s="422"/>
      <c r="AI37" s="423"/>
      <c r="AJ37" s="86"/>
      <c r="AK37" s="420">
        <f>SUM(AM37,AW37)</f>
        <v>0</v>
      </c>
      <c r="AL37" s="525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7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3">
        <f>SUM(AM41,AW41)</f>
        <v>0</v>
      </c>
      <c r="AL41" s="404"/>
      <c r="AM41" s="407">
        <f>SUM(AO41:AV41)</f>
        <v>0</v>
      </c>
      <c r="AN41" s="408"/>
      <c r="AO41" s="407"/>
      <c r="AP41" s="408"/>
      <c r="AQ41" s="407"/>
      <c r="AR41" s="408"/>
      <c r="AS41" s="407"/>
      <c r="AT41" s="408"/>
      <c r="AU41" s="407"/>
      <c r="AV41" s="408"/>
      <c r="AW41" s="407"/>
      <c r="AX41" s="494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5">
        <f>SUM(AY42:BJ42)</f>
        <v>0</v>
      </c>
      <c r="AL42" s="4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5">
        <f>SUM(AY43:BJ43)</f>
        <v>0</v>
      </c>
      <c r="AL43" s="4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5">
        <f>SUM(AY44:BJ44)</f>
        <v>0</v>
      </c>
      <c r="AL44" s="4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398" t="s">
        <v>375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400"/>
      <c r="P45" s="140" t="s">
        <v>376</v>
      </c>
      <c r="Q45" s="141" t="s">
        <v>377</v>
      </c>
      <c r="R45" s="387" t="s">
        <v>378</v>
      </c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401"/>
      <c r="AE45" s="140" t="s">
        <v>98</v>
      </c>
      <c r="AF45" s="141" t="s">
        <v>99</v>
      </c>
      <c r="AG45" s="398" t="s">
        <v>379</v>
      </c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2"/>
      <c r="AW45" s="387" t="s">
        <v>380</v>
      </c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6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163"/>
      <c r="Q47" s="178"/>
      <c r="R47" s="394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163"/>
      <c r="AF47" s="178"/>
      <c r="AG47" s="396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7"/>
      <c r="AW47" s="394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0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148"/>
      <c r="Q48" s="149"/>
      <c r="R48" s="392" t="s">
        <v>22</v>
      </c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148"/>
      <c r="AF48" s="149"/>
      <c r="AG48" s="390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3"/>
      <c r="AW48" s="392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BI13:BI16"/>
    <mergeCell ref="AW28:AX33"/>
    <mergeCell ref="AU29:AV33"/>
    <mergeCell ref="AW36:AX36"/>
    <mergeCell ref="AW37:AX37"/>
    <mergeCell ref="AU37:AV37"/>
    <mergeCell ref="AY27:BJ27"/>
    <mergeCell ref="AK27:AX27"/>
    <mergeCell ref="AS29:AT33"/>
    <mergeCell ref="AM28:AV28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393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18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19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2:62" ht="29.25" customHeight="1">
      <c r="B3" s="385" t="s">
        <v>392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6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21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135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</row>
    <row r="6" spans="14:62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136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</row>
    <row r="7" spans="3:62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</row>
    <row r="8" spans="5:62" ht="18.75" customHeight="1">
      <c r="E8" s="25"/>
      <c r="G8" s="25"/>
      <c r="H8" s="463" t="s">
        <v>110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</row>
    <row r="9" spans="2:62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25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26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1" t="s">
        <v>40</v>
      </c>
      <c r="BD13" s="482" t="s">
        <v>41</v>
      </c>
      <c r="BE13" s="482" t="s">
        <v>42</v>
      </c>
      <c r="BF13" s="482" t="s">
        <v>43</v>
      </c>
      <c r="BG13" s="482" t="s">
        <v>44</v>
      </c>
      <c r="BH13" s="480" t="s">
        <v>45</v>
      </c>
      <c r="BI13" s="475" t="s">
        <v>46</v>
      </c>
      <c r="BJ13" s="475" t="s">
        <v>47</v>
      </c>
    </row>
    <row r="14" spans="2:62" ht="12.75">
      <c r="B14" s="42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63</v>
      </c>
      <c r="AZ23" s="467"/>
      <c r="BA23" s="467"/>
      <c r="BB23" s="468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2" t="s">
        <v>111</v>
      </c>
      <c r="J25" s="453"/>
      <c r="L25" s="413" t="s">
        <v>65</v>
      </c>
      <c r="M25" s="413"/>
      <c r="N25" s="413"/>
      <c r="O25" s="413"/>
      <c r="Q25" s="163" t="s">
        <v>60</v>
      </c>
      <c r="R25" s="60"/>
      <c r="S25" s="413" t="s">
        <v>66</v>
      </c>
      <c r="T25" s="413"/>
      <c r="U25" s="413"/>
      <c r="V25" s="59"/>
      <c r="W25" s="49" t="s">
        <v>61</v>
      </c>
      <c r="Y25" s="413" t="s">
        <v>67</v>
      </c>
      <c r="Z25" s="413"/>
      <c r="AA25" s="413"/>
      <c r="AB25" s="59"/>
      <c r="AC25" s="49" t="s">
        <v>49</v>
      </c>
      <c r="AE25" s="413" t="s">
        <v>68</v>
      </c>
      <c r="AF25" s="413"/>
      <c r="AG25" s="41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28" t="s">
        <v>152</v>
      </c>
      <c r="AE27" s="537" t="s">
        <v>153</v>
      </c>
      <c r="AF27" s="532" t="s">
        <v>157</v>
      </c>
      <c r="AG27" s="499"/>
      <c r="AH27" s="499"/>
      <c r="AI27" s="499"/>
      <c r="AJ27" s="533"/>
      <c r="AK27" s="534" t="s">
        <v>155</v>
      </c>
      <c r="AL27" s="539"/>
      <c r="AM27" s="539"/>
      <c r="AN27" s="539"/>
      <c r="AO27" s="539"/>
      <c r="AP27" s="539"/>
      <c r="AQ27" s="539"/>
      <c r="AR27" s="539"/>
      <c r="AS27" s="540"/>
      <c r="AT27" s="540"/>
      <c r="AU27" s="540"/>
      <c r="AV27" s="540"/>
      <c r="AW27" s="540"/>
      <c r="AX27" s="535"/>
      <c r="AY27" s="472" t="s">
        <v>77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</row>
    <row r="28" spans="2:62" ht="12.75" customHeight="1">
      <c r="B28" s="42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29"/>
      <c r="AE28" s="538"/>
      <c r="AF28" s="543" t="s">
        <v>158</v>
      </c>
      <c r="AG28" s="544"/>
      <c r="AH28" s="544"/>
      <c r="AI28" s="544"/>
      <c r="AJ28" s="545"/>
      <c r="AK28" s="430" t="s">
        <v>78</v>
      </c>
      <c r="AL28" s="431"/>
      <c r="AM28" s="454" t="s">
        <v>79</v>
      </c>
      <c r="AN28" s="454"/>
      <c r="AO28" s="454"/>
      <c r="AP28" s="454"/>
      <c r="AQ28" s="454"/>
      <c r="AR28" s="454"/>
      <c r="AS28" s="485" t="s">
        <v>80</v>
      </c>
      <c r="AT28" s="485"/>
      <c r="AU28" s="485"/>
      <c r="AV28" s="486"/>
      <c r="AW28" s="511" t="s">
        <v>81</v>
      </c>
      <c r="AX28" s="51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2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29"/>
      <c r="AE29" s="538"/>
      <c r="AF29" s="446" t="s">
        <v>88</v>
      </c>
      <c r="AG29" s="447"/>
      <c r="AH29" s="448" t="s">
        <v>89</v>
      </c>
      <c r="AI29" s="447"/>
      <c r="AJ29" s="436" t="s">
        <v>90</v>
      </c>
      <c r="AK29" s="432"/>
      <c r="AL29" s="433"/>
      <c r="AM29" s="464" t="s">
        <v>91</v>
      </c>
      <c r="AN29" s="455"/>
      <c r="AO29" s="455" t="s">
        <v>92</v>
      </c>
      <c r="AP29" s="455"/>
      <c r="AQ29" s="455" t="s">
        <v>93</v>
      </c>
      <c r="AR29" s="455"/>
      <c r="AS29" s="455" t="s">
        <v>94</v>
      </c>
      <c r="AT29" s="455"/>
      <c r="AU29" s="455" t="s">
        <v>95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8"/>
      <c r="C30" s="546" t="s">
        <v>151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547"/>
      <c r="AC30" s="548"/>
      <c r="AD30" s="529"/>
      <c r="AE30" s="538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97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</row>
    <row r="31" spans="2:62" ht="18" customHeight="1">
      <c r="B31" s="42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29"/>
      <c r="AE31" s="538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29"/>
      <c r="AE32" s="538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4">
        <v>2</v>
      </c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40"/>
      <c r="AC34" s="535"/>
      <c r="AD34" s="534">
        <v>3</v>
      </c>
      <c r="AE34" s="535"/>
      <c r="AF34" s="534">
        <v>4</v>
      </c>
      <c r="AG34" s="531"/>
      <c r="AH34" s="530">
        <v>5</v>
      </c>
      <c r="AI34" s="553"/>
      <c r="AJ34" s="333">
        <v>6</v>
      </c>
      <c r="AK34" s="534">
        <v>7</v>
      </c>
      <c r="AL34" s="531"/>
      <c r="AM34" s="530">
        <v>8</v>
      </c>
      <c r="AN34" s="531"/>
      <c r="AO34" s="530">
        <v>9</v>
      </c>
      <c r="AP34" s="531"/>
      <c r="AQ34" s="530">
        <v>10</v>
      </c>
      <c r="AR34" s="531"/>
      <c r="AS34" s="530">
        <v>11</v>
      </c>
      <c r="AT34" s="531"/>
      <c r="AU34" s="530">
        <v>12</v>
      </c>
      <c r="AV34" s="531"/>
      <c r="AW34" s="530">
        <v>13</v>
      </c>
      <c r="AX34" s="53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6"/>
      <c r="AD36" s="541"/>
      <c r="AE36" s="542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6"/>
      <c r="AD37" s="526"/>
      <c r="AE37" s="527"/>
      <c r="AF37" s="496"/>
      <c r="AG37" s="423"/>
      <c r="AH37" s="422"/>
      <c r="AI37" s="423"/>
      <c r="AJ37" s="86"/>
      <c r="AK37" s="420">
        <f>SUM(AM37,AW37)</f>
        <v>0</v>
      </c>
      <c r="AL37" s="525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7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36" t="s">
        <v>259</v>
      </c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5">
        <f>SUM(AY45:BJ45)</f>
        <v>0</v>
      </c>
      <c r="AL45" s="4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  <mergeCell ref="AO38:AP38"/>
    <mergeCell ref="AM29:AN33"/>
    <mergeCell ref="AO29:AP33"/>
    <mergeCell ref="AH34:AI34"/>
    <mergeCell ref="AF34:AG34"/>
    <mergeCell ref="AW41:AX41"/>
    <mergeCell ref="AM41:AN41"/>
    <mergeCell ref="AO41:AP41"/>
    <mergeCell ref="AQ41:AR41"/>
    <mergeCell ref="AS41:AT41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Q34:AR34"/>
    <mergeCell ref="AW45:AX45"/>
    <mergeCell ref="AQ37:AR37"/>
    <mergeCell ref="AQ38:AR38"/>
    <mergeCell ref="AU36:AV36"/>
    <mergeCell ref="AQ29:AR33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M37:AN37"/>
    <mergeCell ref="AM36:AN36"/>
    <mergeCell ref="AK28:AL33"/>
    <mergeCell ref="AM28:AR28"/>
    <mergeCell ref="AK36:AL36"/>
    <mergeCell ref="AO34:AP34"/>
    <mergeCell ref="AK34:AL34"/>
    <mergeCell ref="AK37:AL37"/>
    <mergeCell ref="AF28:AJ28"/>
    <mergeCell ref="AJ29:AJ32"/>
    <mergeCell ref="C30:AC30"/>
    <mergeCell ref="F37:AC37"/>
    <mergeCell ref="AF37:AG37"/>
    <mergeCell ref="AK40:AL40"/>
    <mergeCell ref="AF29:AG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D37:AE37"/>
    <mergeCell ref="AD27:AD32"/>
    <mergeCell ref="AM34:AN34"/>
    <mergeCell ref="AF27:AJ27"/>
    <mergeCell ref="B3:M3"/>
    <mergeCell ref="AH29:AI32"/>
    <mergeCell ref="AH37:AI37"/>
    <mergeCell ref="AH36:AI36"/>
    <mergeCell ref="AE27:AE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317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313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320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2:62" ht="29.25" customHeight="1">
      <c r="B3" s="385" t="s">
        <v>329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314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318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</row>
    <row r="6" spans="14:62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319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</row>
    <row r="7" spans="3:62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</row>
    <row r="8" spans="5:62" ht="18.75" customHeight="1">
      <c r="E8" s="25"/>
      <c r="G8" s="25"/>
      <c r="H8" s="463" t="s">
        <v>316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</row>
    <row r="9" spans="2:62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311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321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1" t="s">
        <v>335</v>
      </c>
      <c r="BD13" s="482" t="s">
        <v>336</v>
      </c>
      <c r="BE13" s="482" t="s">
        <v>337</v>
      </c>
      <c r="BF13" s="482" t="s">
        <v>338</v>
      </c>
      <c r="BG13" s="482" t="s">
        <v>339</v>
      </c>
      <c r="BH13" s="480" t="s">
        <v>340</v>
      </c>
      <c r="BI13" s="475" t="s">
        <v>341</v>
      </c>
      <c r="BJ13" s="475" t="s">
        <v>342</v>
      </c>
    </row>
    <row r="14" spans="2:62" ht="12.75">
      <c r="B14" s="42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341</v>
      </c>
      <c r="AZ23" s="467"/>
      <c r="BA23" s="467"/>
      <c r="BB23" s="468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2" t="s">
        <v>111</v>
      </c>
      <c r="J25" s="453"/>
      <c r="L25" s="413" t="s">
        <v>344</v>
      </c>
      <c r="M25" s="413"/>
      <c r="N25" s="413"/>
      <c r="O25" s="413"/>
      <c r="Q25" s="163" t="s">
        <v>60</v>
      </c>
      <c r="R25" s="60"/>
      <c r="S25" s="413" t="s">
        <v>336</v>
      </c>
      <c r="T25" s="413"/>
      <c r="U25" s="413"/>
      <c r="V25" s="59"/>
      <c r="W25" s="49" t="s">
        <v>61</v>
      </c>
      <c r="Y25" s="413" t="s">
        <v>337</v>
      </c>
      <c r="Z25" s="413"/>
      <c r="AA25" s="413"/>
      <c r="AB25" s="59"/>
      <c r="AC25" s="49" t="s">
        <v>49</v>
      </c>
      <c r="AE25" s="413" t="s">
        <v>338</v>
      </c>
      <c r="AF25" s="413"/>
      <c r="AG25" s="41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28" t="s">
        <v>381</v>
      </c>
      <c r="AE27" s="537" t="s">
        <v>382</v>
      </c>
      <c r="AF27" s="532" t="s">
        <v>349</v>
      </c>
      <c r="AG27" s="499"/>
      <c r="AH27" s="499"/>
      <c r="AI27" s="499"/>
      <c r="AJ27" s="533"/>
      <c r="AK27" s="534" t="s">
        <v>352</v>
      </c>
      <c r="AL27" s="539"/>
      <c r="AM27" s="539"/>
      <c r="AN27" s="539"/>
      <c r="AO27" s="539"/>
      <c r="AP27" s="539"/>
      <c r="AQ27" s="539"/>
      <c r="AR27" s="539"/>
      <c r="AS27" s="540"/>
      <c r="AT27" s="540"/>
      <c r="AU27" s="540"/>
      <c r="AV27" s="540"/>
      <c r="AW27" s="540"/>
      <c r="AX27" s="535"/>
      <c r="AY27" s="472" t="s">
        <v>361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</row>
    <row r="28" spans="2:62" ht="12.75" customHeight="1">
      <c r="B28" s="42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29"/>
      <c r="AE28" s="538"/>
      <c r="AF28" s="543"/>
      <c r="AG28" s="544"/>
      <c r="AH28" s="544"/>
      <c r="AI28" s="544"/>
      <c r="AJ28" s="545"/>
      <c r="AK28" s="430" t="s">
        <v>353</v>
      </c>
      <c r="AL28" s="431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511" t="s">
        <v>360</v>
      </c>
      <c r="AX28" s="51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2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29"/>
      <c r="AE29" s="538"/>
      <c r="AF29" s="446" t="s">
        <v>348</v>
      </c>
      <c r="AG29" s="447"/>
      <c r="AH29" s="448" t="s">
        <v>350</v>
      </c>
      <c r="AI29" s="447"/>
      <c r="AJ29" s="436" t="s">
        <v>351</v>
      </c>
      <c r="AK29" s="432"/>
      <c r="AL29" s="433"/>
      <c r="AM29" s="464" t="s">
        <v>355</v>
      </c>
      <c r="AN29" s="455"/>
      <c r="AO29" s="455" t="s">
        <v>356</v>
      </c>
      <c r="AP29" s="455"/>
      <c r="AQ29" s="455" t="s">
        <v>357</v>
      </c>
      <c r="AR29" s="455"/>
      <c r="AS29" s="455" t="s">
        <v>358</v>
      </c>
      <c r="AT29" s="455"/>
      <c r="AU29" s="455" t="s">
        <v>359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8"/>
      <c r="C30" s="546" t="s">
        <v>346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547"/>
      <c r="AC30" s="548"/>
      <c r="AD30" s="529"/>
      <c r="AE30" s="538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368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</row>
    <row r="31" spans="2:62" ht="18" customHeight="1">
      <c r="B31" s="42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29"/>
      <c r="AE31" s="538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29"/>
      <c r="AE32" s="538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4">
        <v>2</v>
      </c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40"/>
      <c r="AC34" s="535"/>
      <c r="AD34" s="534">
        <v>3</v>
      </c>
      <c r="AE34" s="535"/>
      <c r="AF34" s="534">
        <v>4</v>
      </c>
      <c r="AG34" s="531"/>
      <c r="AH34" s="530">
        <v>5</v>
      </c>
      <c r="AI34" s="553"/>
      <c r="AJ34" s="333">
        <v>6</v>
      </c>
      <c r="AK34" s="534">
        <v>7</v>
      </c>
      <c r="AL34" s="531"/>
      <c r="AM34" s="530">
        <v>8</v>
      </c>
      <c r="AN34" s="531"/>
      <c r="AO34" s="530">
        <v>9</v>
      </c>
      <c r="AP34" s="531"/>
      <c r="AQ34" s="530">
        <v>10</v>
      </c>
      <c r="AR34" s="531"/>
      <c r="AS34" s="530">
        <v>11</v>
      </c>
      <c r="AT34" s="531"/>
      <c r="AU34" s="530">
        <v>12</v>
      </c>
      <c r="AV34" s="531"/>
      <c r="AW34" s="530">
        <v>13</v>
      </c>
      <c r="AX34" s="53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6"/>
      <c r="AD36" s="541"/>
      <c r="AE36" s="542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6"/>
      <c r="AD37" s="526"/>
      <c r="AE37" s="527"/>
      <c r="AF37" s="496"/>
      <c r="AG37" s="423"/>
      <c r="AH37" s="422"/>
      <c r="AI37" s="423"/>
      <c r="AJ37" s="86"/>
      <c r="AK37" s="420">
        <f>SUM(AM37,AW37)</f>
        <v>0</v>
      </c>
      <c r="AL37" s="525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7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36" t="s">
        <v>383</v>
      </c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5">
        <f>SUM(AY45:BJ45)</f>
        <v>0</v>
      </c>
      <c r="AL45" s="4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W45:AX45"/>
    <mergeCell ref="AQ38:AR38"/>
    <mergeCell ref="AS37:AT37"/>
    <mergeCell ref="AU37:AV37"/>
    <mergeCell ref="AQ37:AR37"/>
    <mergeCell ref="AQ29:AR33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H34:AI34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B2:L2"/>
    <mergeCell ref="AE25:AG25"/>
    <mergeCell ref="S25:U25"/>
    <mergeCell ref="N3:AH3"/>
    <mergeCell ref="V11:AD11"/>
    <mergeCell ref="L25:O25"/>
    <mergeCell ref="Y25:AA25"/>
    <mergeCell ref="N5:AH5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AN7:BJ7"/>
    <mergeCell ref="AK40:AL40"/>
    <mergeCell ref="AK46:AL46"/>
    <mergeCell ref="AK41:AL41"/>
    <mergeCell ref="AK44:AL44"/>
    <mergeCell ref="AK45:AL45"/>
    <mergeCell ref="H8:L8"/>
    <mergeCell ref="H9:L9"/>
    <mergeCell ref="AI8:BJ8"/>
    <mergeCell ref="AM38:AN38"/>
    <mergeCell ref="AW37:AX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69" t="s">
        <v>115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</row>
    <row r="2" spans="1:20" ht="12.75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69" t="s">
        <v>131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</row>
    <row r="5" spans="1:20" ht="12.75">
      <c r="A5" s="569"/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</row>
    <row r="6" spans="1:20" ht="12.75">
      <c r="A6" s="569"/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0" t="s">
        <v>116</v>
      </c>
      <c r="B8" s="578" t="s">
        <v>117</v>
      </c>
      <c r="C8" s="568" t="s">
        <v>132</v>
      </c>
      <c r="D8" s="568"/>
      <c r="E8" s="568"/>
      <c r="F8" s="568"/>
      <c r="G8" s="568"/>
      <c r="H8" s="568"/>
      <c r="I8" s="568"/>
      <c r="J8" s="568"/>
      <c r="K8" s="568"/>
      <c r="L8" s="568" t="s">
        <v>133</v>
      </c>
      <c r="M8" s="568"/>
      <c r="N8" s="568"/>
      <c r="O8" s="568"/>
      <c r="P8" s="568"/>
      <c r="Q8" s="568"/>
      <c r="R8" s="568"/>
      <c r="S8" s="568"/>
      <c r="T8" s="579"/>
    </row>
    <row r="9" spans="1:20" ht="12.75">
      <c r="A9" s="581"/>
      <c r="B9" s="574"/>
      <c r="C9" s="574" t="s">
        <v>118</v>
      </c>
      <c r="D9" s="574" t="s">
        <v>134</v>
      </c>
      <c r="E9" s="567" t="s">
        <v>120</v>
      </c>
      <c r="F9" s="567"/>
      <c r="G9" s="567"/>
      <c r="H9" s="567"/>
      <c r="I9" s="567"/>
      <c r="J9" s="570" t="s">
        <v>121</v>
      </c>
      <c r="K9" s="571"/>
      <c r="L9" s="574" t="s">
        <v>118</v>
      </c>
      <c r="M9" s="574" t="s">
        <v>119</v>
      </c>
      <c r="N9" s="567" t="s">
        <v>120</v>
      </c>
      <c r="O9" s="567"/>
      <c r="P9" s="567"/>
      <c r="Q9" s="567"/>
      <c r="R9" s="567"/>
      <c r="S9" s="570" t="s">
        <v>121</v>
      </c>
      <c r="T9" s="576"/>
    </row>
    <row r="10" spans="1:20" ht="12.75">
      <c r="A10" s="581"/>
      <c r="B10" s="574"/>
      <c r="C10" s="574"/>
      <c r="D10" s="574"/>
      <c r="E10" s="574" t="s">
        <v>122</v>
      </c>
      <c r="F10" s="567" t="s">
        <v>123</v>
      </c>
      <c r="G10" s="567"/>
      <c r="H10" s="567"/>
      <c r="I10" s="567"/>
      <c r="J10" s="572"/>
      <c r="K10" s="573"/>
      <c r="L10" s="574"/>
      <c r="M10" s="574"/>
      <c r="N10" s="574" t="s">
        <v>122</v>
      </c>
      <c r="O10" s="567" t="s">
        <v>123</v>
      </c>
      <c r="P10" s="567"/>
      <c r="Q10" s="567"/>
      <c r="R10" s="567"/>
      <c r="S10" s="572"/>
      <c r="T10" s="577"/>
    </row>
    <row r="11" spans="1:20" ht="13.5" thickBot="1">
      <c r="A11" s="582"/>
      <c r="B11" s="575"/>
      <c r="C11" s="575"/>
      <c r="D11" s="575"/>
      <c r="E11" s="575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5"/>
      <c r="M11" s="575"/>
      <c r="N11" s="575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L9:L11"/>
    <mergeCell ref="M9:M11"/>
    <mergeCell ref="E9:I9"/>
    <mergeCell ref="B8:B11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A1:T1"/>
    <mergeCell ref="A2:T2"/>
    <mergeCell ref="A4:T4"/>
    <mergeCell ref="A5:T5"/>
    <mergeCell ref="J9:K10"/>
    <mergeCell ref="N10:N11"/>
    <mergeCell ref="S9:T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Zeros="0" tabSelected="1" zoomScaleSheetLayoutView="100" zoomScalePageLayoutView="0" workbookViewId="0" topLeftCell="A25">
      <selection activeCell="A44" sqref="A44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69" t="s">
        <v>115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</row>
    <row r="2" spans="1:22" ht="12.75">
      <c r="A2" s="569" t="s">
        <v>394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</row>
    <row r="3" spans="1:22" ht="3.7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69" t="s">
        <v>131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</row>
    <row r="5" spans="1:22" ht="12.75">
      <c r="A5" s="569" t="s">
        <v>462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</row>
    <row r="6" spans="1:22" ht="12.75">
      <c r="A6" s="569" t="s">
        <v>463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0" t="s">
        <v>116</v>
      </c>
      <c r="B8" s="578" t="s">
        <v>117</v>
      </c>
      <c r="C8" s="568" t="s">
        <v>398</v>
      </c>
      <c r="D8" s="568"/>
      <c r="E8" s="568"/>
      <c r="F8" s="568"/>
      <c r="G8" s="568"/>
      <c r="H8" s="568"/>
      <c r="I8" s="568"/>
      <c r="J8" s="568"/>
      <c r="K8" s="568"/>
      <c r="L8" s="568"/>
      <c r="M8" s="568" t="s">
        <v>399</v>
      </c>
      <c r="N8" s="568"/>
      <c r="O8" s="568"/>
      <c r="P8" s="568"/>
      <c r="Q8" s="568"/>
      <c r="R8" s="568"/>
      <c r="S8" s="568"/>
      <c r="T8" s="568"/>
      <c r="U8" s="568"/>
      <c r="V8" s="579"/>
    </row>
    <row r="9" spans="1:22" ht="12.75">
      <c r="A9" s="581"/>
      <c r="B9" s="574"/>
      <c r="C9" s="574" t="s">
        <v>118</v>
      </c>
      <c r="D9" s="574" t="s">
        <v>134</v>
      </c>
      <c r="E9" s="567" t="s">
        <v>120</v>
      </c>
      <c r="F9" s="567"/>
      <c r="G9" s="567"/>
      <c r="H9" s="567"/>
      <c r="I9" s="567"/>
      <c r="J9" s="567"/>
      <c r="K9" s="570" t="s">
        <v>121</v>
      </c>
      <c r="L9" s="571"/>
      <c r="M9" s="574" t="s">
        <v>118</v>
      </c>
      <c r="N9" s="574" t="s">
        <v>119</v>
      </c>
      <c r="O9" s="567" t="s">
        <v>120</v>
      </c>
      <c r="P9" s="567"/>
      <c r="Q9" s="567"/>
      <c r="R9" s="567"/>
      <c r="S9" s="567"/>
      <c r="T9" s="567"/>
      <c r="U9" s="570" t="s">
        <v>121</v>
      </c>
      <c r="V9" s="576"/>
    </row>
    <row r="10" spans="1:22" ht="12.75">
      <c r="A10" s="581"/>
      <c r="B10" s="574"/>
      <c r="C10" s="574"/>
      <c r="D10" s="574"/>
      <c r="E10" s="574" t="s">
        <v>122</v>
      </c>
      <c r="F10" s="567" t="s">
        <v>123</v>
      </c>
      <c r="G10" s="567"/>
      <c r="H10" s="567"/>
      <c r="I10" s="567"/>
      <c r="J10" s="567"/>
      <c r="K10" s="572"/>
      <c r="L10" s="573"/>
      <c r="M10" s="574"/>
      <c r="N10" s="574"/>
      <c r="O10" s="574" t="s">
        <v>122</v>
      </c>
      <c r="P10" s="567" t="s">
        <v>123</v>
      </c>
      <c r="Q10" s="567"/>
      <c r="R10" s="567"/>
      <c r="S10" s="567"/>
      <c r="T10" s="567"/>
      <c r="U10" s="572"/>
      <c r="V10" s="577"/>
    </row>
    <row r="11" spans="1:22" ht="13.5" thickBot="1">
      <c r="A11" s="582"/>
      <c r="B11" s="575"/>
      <c r="C11" s="575"/>
      <c r="D11" s="575"/>
      <c r="E11" s="575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5"/>
      <c r="N11" s="575"/>
      <c r="O11" s="575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26" t="s">
        <v>400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401</v>
      </c>
      <c r="B17" s="214">
        <v>108</v>
      </c>
      <c r="C17" s="214">
        <v>108</v>
      </c>
      <c r="D17" s="214">
        <v>54</v>
      </c>
      <c r="E17" s="214">
        <v>54</v>
      </c>
      <c r="F17" s="214">
        <v>3</v>
      </c>
      <c r="G17" s="214">
        <v>1</v>
      </c>
      <c r="H17" s="214">
        <v>0</v>
      </c>
      <c r="I17" s="214">
        <v>0</v>
      </c>
      <c r="J17" s="214">
        <v>2</v>
      </c>
      <c r="K17" s="215"/>
      <c r="L17" s="215" t="s">
        <v>402</v>
      </c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403</v>
      </c>
      <c r="B18" s="214">
        <v>108</v>
      </c>
      <c r="C18" s="214">
        <v>108</v>
      </c>
      <c r="D18" s="214">
        <v>54</v>
      </c>
      <c r="E18" s="214">
        <v>54</v>
      </c>
      <c r="F18" s="214">
        <v>3</v>
      </c>
      <c r="G18" s="214">
        <v>1</v>
      </c>
      <c r="H18" s="214">
        <v>2</v>
      </c>
      <c r="I18" s="214">
        <v>0</v>
      </c>
      <c r="J18" s="214">
        <v>0</v>
      </c>
      <c r="K18" s="215" t="s">
        <v>404</v>
      </c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13" t="s">
        <v>403</v>
      </c>
      <c r="B19" s="214">
        <v>108</v>
      </c>
      <c r="C19" s="214">
        <v>108</v>
      </c>
      <c r="D19" s="214">
        <v>54</v>
      </c>
      <c r="E19" s="214">
        <v>54</v>
      </c>
      <c r="F19" s="214">
        <v>3</v>
      </c>
      <c r="G19" s="214">
        <v>1</v>
      </c>
      <c r="H19" s="214">
        <v>2</v>
      </c>
      <c r="I19" s="214">
        <v>0</v>
      </c>
      <c r="J19" s="214">
        <v>0</v>
      </c>
      <c r="K19" s="215" t="s">
        <v>404</v>
      </c>
      <c r="L19" s="215"/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>
      <c r="A20" s="213" t="s">
        <v>405</v>
      </c>
      <c r="B20" s="214">
        <v>108</v>
      </c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>
        <v>108</v>
      </c>
      <c r="N20" s="214">
        <v>108</v>
      </c>
      <c r="O20" s="214">
        <v>0</v>
      </c>
      <c r="P20" s="214">
        <v>0</v>
      </c>
      <c r="Q20" s="214">
        <v>0</v>
      </c>
      <c r="R20" s="214">
        <v>0</v>
      </c>
      <c r="S20" s="214">
        <v>0</v>
      </c>
      <c r="T20" s="214">
        <v>0</v>
      </c>
      <c r="U20" s="215" t="s">
        <v>130</v>
      </c>
      <c r="V20" s="216" t="s">
        <v>402</v>
      </c>
    </row>
    <row r="21" spans="1:22" s="212" customFormat="1" ht="12.75">
      <c r="A21" s="213" t="s">
        <v>406</v>
      </c>
      <c r="B21" s="214">
        <v>144</v>
      </c>
      <c r="C21" s="214">
        <v>72</v>
      </c>
      <c r="D21" s="214">
        <v>36</v>
      </c>
      <c r="E21" s="214">
        <v>36</v>
      </c>
      <c r="F21" s="214">
        <v>2</v>
      </c>
      <c r="G21" s="214">
        <v>0</v>
      </c>
      <c r="H21" s="214">
        <v>2</v>
      </c>
      <c r="I21" s="214">
        <v>0</v>
      </c>
      <c r="J21" s="214">
        <v>0</v>
      </c>
      <c r="K21" s="215"/>
      <c r="L21" s="215"/>
      <c r="M21" s="214">
        <v>72</v>
      </c>
      <c r="N21" s="214">
        <v>48</v>
      </c>
      <c r="O21" s="214">
        <v>24</v>
      </c>
      <c r="P21" s="214">
        <v>2</v>
      </c>
      <c r="Q21" s="214">
        <v>0</v>
      </c>
      <c r="R21" s="214">
        <v>2</v>
      </c>
      <c r="S21" s="214">
        <v>0</v>
      </c>
      <c r="T21" s="214">
        <v>0</v>
      </c>
      <c r="U21" s="215" t="s">
        <v>130</v>
      </c>
      <c r="V21" s="216" t="s">
        <v>402</v>
      </c>
    </row>
    <row r="22" spans="1:22" s="212" customFormat="1" ht="12.75">
      <c r="A22" s="213" t="s">
        <v>407</v>
      </c>
      <c r="B22" s="214">
        <v>108</v>
      </c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>
        <v>108</v>
      </c>
      <c r="N22" s="214">
        <v>108</v>
      </c>
      <c r="O22" s="214">
        <v>0</v>
      </c>
      <c r="P22" s="214">
        <v>0</v>
      </c>
      <c r="Q22" s="214">
        <v>0</v>
      </c>
      <c r="R22" s="214">
        <v>0</v>
      </c>
      <c r="S22" s="214">
        <v>0</v>
      </c>
      <c r="T22" s="214">
        <v>0</v>
      </c>
      <c r="U22" s="215" t="s">
        <v>130</v>
      </c>
      <c r="V22" s="216" t="s">
        <v>402</v>
      </c>
    </row>
    <row r="23" spans="1:22" s="212" customFormat="1" ht="12.75">
      <c r="A23" s="213" t="s">
        <v>408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402</v>
      </c>
    </row>
    <row r="24" spans="1:22" s="212" customFormat="1" ht="12.75">
      <c r="A24" s="213" t="s">
        <v>409</v>
      </c>
      <c r="B24" s="214">
        <v>72</v>
      </c>
      <c r="C24" s="214">
        <v>72</v>
      </c>
      <c r="D24" s="214">
        <v>38</v>
      </c>
      <c r="E24" s="214">
        <v>34</v>
      </c>
      <c r="F24" s="214">
        <v>2</v>
      </c>
      <c r="G24" s="214">
        <v>1</v>
      </c>
      <c r="H24" s="214">
        <v>1</v>
      </c>
      <c r="I24" s="214">
        <v>0</v>
      </c>
      <c r="J24" s="214">
        <v>0</v>
      </c>
      <c r="K24" s="215"/>
      <c r="L24" s="215" t="s">
        <v>402</v>
      </c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410</v>
      </c>
      <c r="B25" s="214">
        <v>72</v>
      </c>
      <c r="C25" s="214">
        <v>72</v>
      </c>
      <c r="D25" s="214">
        <v>36</v>
      </c>
      <c r="E25" s="214">
        <v>36</v>
      </c>
      <c r="F25" s="214">
        <v>2</v>
      </c>
      <c r="G25" s="214">
        <v>2</v>
      </c>
      <c r="H25" s="214">
        <v>0</v>
      </c>
      <c r="I25" s="214">
        <v>0</v>
      </c>
      <c r="J25" s="214">
        <v>0</v>
      </c>
      <c r="K25" s="215" t="s">
        <v>404</v>
      </c>
      <c r="L25" s="215"/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3.5">
      <c r="A26" s="227" t="s">
        <v>411</v>
      </c>
      <c r="B26" s="228" t="s">
        <v>412</v>
      </c>
      <c r="C26" s="228" t="s">
        <v>413</v>
      </c>
      <c r="D26" s="228" t="s">
        <v>414</v>
      </c>
      <c r="E26" s="228" t="s">
        <v>415</v>
      </c>
      <c r="F26" s="228" t="s">
        <v>416</v>
      </c>
      <c r="G26" s="228" t="s">
        <v>417</v>
      </c>
      <c r="H26" s="228" t="s">
        <v>418</v>
      </c>
      <c r="I26" s="228" t="s">
        <v>419</v>
      </c>
      <c r="J26" s="228" t="s">
        <v>420</v>
      </c>
      <c r="K26" s="228" t="s">
        <v>421</v>
      </c>
      <c r="L26" s="228" t="s">
        <v>420</v>
      </c>
      <c r="M26" s="228" t="s">
        <v>422</v>
      </c>
      <c r="N26" s="228" t="s">
        <v>423</v>
      </c>
      <c r="O26" s="228" t="s">
        <v>424</v>
      </c>
      <c r="P26" s="228" t="s">
        <v>420</v>
      </c>
      <c r="Q26" s="228" t="s">
        <v>419</v>
      </c>
      <c r="R26" s="228" t="s">
        <v>420</v>
      </c>
      <c r="S26" s="228" t="s">
        <v>419</v>
      </c>
      <c r="T26" s="228" t="s">
        <v>419</v>
      </c>
      <c r="U26" s="228" t="s">
        <v>419</v>
      </c>
      <c r="V26" s="229" t="s">
        <v>425</v>
      </c>
    </row>
    <row r="27" spans="1:22" s="212" customFormat="1" ht="12.75">
      <c r="A27" s="213"/>
      <c r="B27" s="214"/>
      <c r="C27" s="214"/>
      <c r="D27" s="214"/>
      <c r="E27" s="214"/>
      <c r="F27" s="214"/>
      <c r="G27" s="214"/>
      <c r="H27" s="214"/>
      <c r="I27" s="214"/>
      <c r="J27" s="214"/>
      <c r="K27" s="215"/>
      <c r="L27" s="215"/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>
      <c r="A28" s="226" t="s">
        <v>426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/>
      <c r="N28" s="214"/>
      <c r="O28" s="214"/>
      <c r="P28" s="214"/>
      <c r="Q28" s="214"/>
      <c r="R28" s="214"/>
      <c r="S28" s="214"/>
      <c r="T28" s="214"/>
      <c r="U28" s="215" t="s">
        <v>130</v>
      </c>
      <c r="V28" s="216" t="s">
        <v>130</v>
      </c>
    </row>
    <row r="29" spans="1:22" s="212" customFormat="1" ht="12.75">
      <c r="A29" s="213" t="s">
        <v>427</v>
      </c>
      <c r="B29" s="214">
        <v>144</v>
      </c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>
        <v>144</v>
      </c>
      <c r="N29" s="214">
        <v>94</v>
      </c>
      <c r="O29" s="214">
        <v>50</v>
      </c>
      <c r="P29" s="214" t="s">
        <v>428</v>
      </c>
      <c r="Q29" s="214" t="s">
        <v>429</v>
      </c>
      <c r="R29" s="214" t="s">
        <v>430</v>
      </c>
      <c r="S29" s="214" t="s">
        <v>419</v>
      </c>
      <c r="T29" s="214" t="s">
        <v>419</v>
      </c>
      <c r="U29" s="215" t="s">
        <v>130</v>
      </c>
      <c r="V29" s="216" t="s">
        <v>402</v>
      </c>
    </row>
    <row r="30" spans="1:22" s="212" customFormat="1" ht="12.75">
      <c r="A30" s="213" t="s">
        <v>431</v>
      </c>
      <c r="B30" s="214">
        <v>72</v>
      </c>
      <c r="C30" s="214">
        <v>72</v>
      </c>
      <c r="D30" s="214">
        <v>18</v>
      </c>
      <c r="E30" s="214">
        <v>54</v>
      </c>
      <c r="F30" s="214">
        <v>3</v>
      </c>
      <c r="G30" s="214">
        <v>1</v>
      </c>
      <c r="H30" s="214">
        <v>2</v>
      </c>
      <c r="I30" s="214">
        <v>0</v>
      </c>
      <c r="J30" s="214">
        <v>0</v>
      </c>
      <c r="K30" s="215" t="s">
        <v>404</v>
      </c>
      <c r="L30" s="215"/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12.75">
      <c r="A31" s="213" t="s">
        <v>403</v>
      </c>
      <c r="B31" s="214">
        <v>108</v>
      </c>
      <c r="C31" s="214"/>
      <c r="D31" s="214"/>
      <c r="E31" s="214"/>
      <c r="F31" s="214"/>
      <c r="G31" s="214"/>
      <c r="H31" s="214"/>
      <c r="I31" s="214"/>
      <c r="J31" s="214"/>
      <c r="K31" s="215"/>
      <c r="L31" s="215"/>
      <c r="M31" s="214">
        <v>108</v>
      </c>
      <c r="N31" s="214">
        <v>36</v>
      </c>
      <c r="O31" s="214">
        <v>72</v>
      </c>
      <c r="P31" s="214">
        <v>6</v>
      </c>
      <c r="Q31" s="214">
        <v>2</v>
      </c>
      <c r="R31" s="214">
        <v>2</v>
      </c>
      <c r="S31" s="214">
        <v>2</v>
      </c>
      <c r="T31" s="214">
        <v>0</v>
      </c>
      <c r="U31" s="215" t="s">
        <v>404</v>
      </c>
      <c r="V31" s="216" t="s">
        <v>130</v>
      </c>
    </row>
    <row r="32" spans="1:22" s="212" customFormat="1" ht="12.75">
      <c r="A32" s="213" t="s">
        <v>432</v>
      </c>
      <c r="B32" s="214">
        <v>72</v>
      </c>
      <c r="C32" s="214">
        <v>72</v>
      </c>
      <c r="D32" s="214">
        <v>36</v>
      </c>
      <c r="E32" s="214">
        <v>36</v>
      </c>
      <c r="F32" s="214">
        <v>2</v>
      </c>
      <c r="G32" s="214">
        <v>2</v>
      </c>
      <c r="H32" s="214">
        <v>0</v>
      </c>
      <c r="I32" s="214">
        <v>0</v>
      </c>
      <c r="J32" s="214">
        <v>0</v>
      </c>
      <c r="K32" s="215"/>
      <c r="L32" s="215" t="s">
        <v>402</v>
      </c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12.75">
      <c r="A33" s="213" t="s">
        <v>433</v>
      </c>
      <c r="B33" s="214">
        <v>720</v>
      </c>
      <c r="C33" s="214">
        <v>396</v>
      </c>
      <c r="D33" s="214">
        <v>396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4">
        <v>0</v>
      </c>
      <c r="K33" s="215"/>
      <c r="L33" s="215"/>
      <c r="M33" s="214">
        <v>324</v>
      </c>
      <c r="N33" s="214">
        <v>324</v>
      </c>
      <c r="O33" s="214">
        <v>0</v>
      </c>
      <c r="P33" s="214">
        <v>0</v>
      </c>
      <c r="Q33" s="214">
        <v>0</v>
      </c>
      <c r="R33" s="214">
        <v>0</v>
      </c>
      <c r="S33" s="214">
        <v>0</v>
      </c>
      <c r="T33" s="214">
        <v>0</v>
      </c>
      <c r="U33" s="215" t="s">
        <v>130</v>
      </c>
      <c r="V33" s="216" t="s">
        <v>130</v>
      </c>
    </row>
    <row r="34" spans="1:22" s="212" customFormat="1" ht="13.5">
      <c r="A34" s="227" t="s">
        <v>434</v>
      </c>
      <c r="B34" s="228" t="s">
        <v>435</v>
      </c>
      <c r="C34" s="228" t="s">
        <v>436</v>
      </c>
      <c r="D34" s="228" t="s">
        <v>437</v>
      </c>
      <c r="E34" s="228" t="s">
        <v>438</v>
      </c>
      <c r="F34" s="228" t="s">
        <v>439</v>
      </c>
      <c r="G34" s="228" t="s">
        <v>440</v>
      </c>
      <c r="H34" s="228" t="s">
        <v>440</v>
      </c>
      <c r="I34" s="228" t="s">
        <v>419</v>
      </c>
      <c r="J34" s="228" t="s">
        <v>420</v>
      </c>
      <c r="K34" s="228" t="s">
        <v>425</v>
      </c>
      <c r="L34" s="228" t="s">
        <v>421</v>
      </c>
      <c r="M34" s="228" t="s">
        <v>441</v>
      </c>
      <c r="N34" s="228" t="s">
        <v>442</v>
      </c>
      <c r="O34" s="228" t="s">
        <v>443</v>
      </c>
      <c r="P34" s="228" t="s">
        <v>444</v>
      </c>
      <c r="Q34" s="228" t="s">
        <v>445</v>
      </c>
      <c r="R34" s="228" t="s">
        <v>446</v>
      </c>
      <c r="S34" s="228" t="s">
        <v>420</v>
      </c>
      <c r="T34" s="228" t="s">
        <v>419</v>
      </c>
      <c r="U34" s="228" t="s">
        <v>447</v>
      </c>
      <c r="V34" s="229" t="s">
        <v>448</v>
      </c>
    </row>
    <row r="35" spans="1:22" s="212" customFormat="1" ht="12.75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5"/>
      <c r="L35" s="215"/>
      <c r="M35" s="214"/>
      <c r="N35" s="214"/>
      <c r="O35" s="214"/>
      <c r="P35" s="214"/>
      <c r="Q35" s="214"/>
      <c r="R35" s="214"/>
      <c r="S35" s="214"/>
      <c r="T35" s="214"/>
      <c r="U35" s="215" t="s">
        <v>130</v>
      </c>
      <c r="V35" s="216" t="s">
        <v>130</v>
      </c>
    </row>
    <row r="36" spans="1:22" s="212" customFormat="1" ht="12.75">
      <c r="A36" s="226" t="s">
        <v>449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5"/>
      <c r="L36" s="215"/>
      <c r="M36" s="214"/>
      <c r="N36" s="214"/>
      <c r="O36" s="214"/>
      <c r="P36" s="214"/>
      <c r="Q36" s="214"/>
      <c r="R36" s="214"/>
      <c r="S36" s="214"/>
      <c r="T36" s="214"/>
      <c r="U36" s="215" t="s">
        <v>130</v>
      </c>
      <c r="V36" s="216" t="s">
        <v>130</v>
      </c>
    </row>
    <row r="37" spans="1:22" s="212" customFormat="1" ht="12.75">
      <c r="A37" s="213" t="s">
        <v>403</v>
      </c>
      <c r="B37" s="214">
        <v>72</v>
      </c>
      <c r="C37" s="214"/>
      <c r="D37" s="214"/>
      <c r="E37" s="214"/>
      <c r="F37" s="214"/>
      <c r="G37" s="214"/>
      <c r="H37" s="214"/>
      <c r="I37" s="214"/>
      <c r="J37" s="214"/>
      <c r="K37" s="215"/>
      <c r="L37" s="215"/>
      <c r="M37" s="214">
        <v>72</v>
      </c>
      <c r="N37" s="214">
        <v>48</v>
      </c>
      <c r="O37" s="214">
        <v>24</v>
      </c>
      <c r="P37" s="214">
        <v>2</v>
      </c>
      <c r="Q37" s="214">
        <v>2</v>
      </c>
      <c r="R37" s="214">
        <v>0</v>
      </c>
      <c r="S37" s="214">
        <v>0</v>
      </c>
      <c r="T37" s="214">
        <v>0</v>
      </c>
      <c r="U37" s="215" t="s">
        <v>404</v>
      </c>
      <c r="V37" s="216" t="s">
        <v>130</v>
      </c>
    </row>
    <row r="38" spans="1:22" s="212" customFormat="1" ht="12.75">
      <c r="A38" s="213" t="s">
        <v>403</v>
      </c>
      <c r="B38" s="214">
        <v>72</v>
      </c>
      <c r="C38" s="214"/>
      <c r="D38" s="214"/>
      <c r="E38" s="214"/>
      <c r="F38" s="214"/>
      <c r="G38" s="214"/>
      <c r="H38" s="214"/>
      <c r="I38" s="214"/>
      <c r="J38" s="214"/>
      <c r="K38" s="215"/>
      <c r="L38" s="215"/>
      <c r="M38" s="214">
        <v>72</v>
      </c>
      <c r="N38" s="214">
        <v>48</v>
      </c>
      <c r="O38" s="214">
        <v>24</v>
      </c>
      <c r="P38" s="214">
        <v>2</v>
      </c>
      <c r="Q38" s="214">
        <v>2</v>
      </c>
      <c r="R38" s="214">
        <v>0</v>
      </c>
      <c r="S38" s="214">
        <v>0</v>
      </c>
      <c r="T38" s="214">
        <v>0</v>
      </c>
      <c r="U38" s="215" t="s">
        <v>404</v>
      </c>
      <c r="V38" s="216" t="s">
        <v>130</v>
      </c>
    </row>
    <row r="39" spans="1:22" s="212" customFormat="1" ht="12.75">
      <c r="A39" s="213" t="s">
        <v>450</v>
      </c>
      <c r="B39" s="214">
        <v>72</v>
      </c>
      <c r="C39" s="214">
        <v>72</v>
      </c>
      <c r="D39" s="214">
        <v>36</v>
      </c>
      <c r="E39" s="214">
        <v>36</v>
      </c>
      <c r="F39" s="214">
        <v>2</v>
      </c>
      <c r="G39" s="214">
        <v>2</v>
      </c>
      <c r="H39" s="214">
        <v>0</v>
      </c>
      <c r="I39" s="214">
        <v>0</v>
      </c>
      <c r="J39" s="214">
        <v>0</v>
      </c>
      <c r="K39" s="215"/>
      <c r="L39" s="215" t="s">
        <v>402</v>
      </c>
      <c r="M39" s="214"/>
      <c r="N39" s="214"/>
      <c r="O39" s="214"/>
      <c r="P39" s="214"/>
      <c r="Q39" s="214"/>
      <c r="R39" s="214"/>
      <c r="S39" s="214"/>
      <c r="T39" s="214"/>
      <c r="U39" s="215" t="s">
        <v>130</v>
      </c>
      <c r="V39" s="216" t="s">
        <v>130</v>
      </c>
    </row>
    <row r="40" spans="1:22" s="212" customFormat="1" ht="12.75">
      <c r="A40" s="213" t="s">
        <v>451</v>
      </c>
      <c r="B40" s="214">
        <v>72</v>
      </c>
      <c r="C40" s="214"/>
      <c r="D40" s="214"/>
      <c r="E40" s="214"/>
      <c r="F40" s="214"/>
      <c r="G40" s="214"/>
      <c r="H40" s="214"/>
      <c r="I40" s="214"/>
      <c r="J40" s="214"/>
      <c r="K40" s="215"/>
      <c r="L40" s="215"/>
      <c r="M40" s="214">
        <v>72</v>
      </c>
      <c r="N40" s="214">
        <v>48</v>
      </c>
      <c r="O40" s="214">
        <v>24</v>
      </c>
      <c r="P40" s="214">
        <v>2</v>
      </c>
      <c r="Q40" s="214">
        <v>2</v>
      </c>
      <c r="R40" s="214">
        <v>0</v>
      </c>
      <c r="S40" s="214">
        <v>0</v>
      </c>
      <c r="T40" s="214">
        <v>0</v>
      </c>
      <c r="U40" s="215" t="s">
        <v>404</v>
      </c>
      <c r="V40" s="216" t="s">
        <v>130</v>
      </c>
    </row>
    <row r="41" spans="1:22" s="212" customFormat="1" ht="12.75">
      <c r="A41" s="213" t="s">
        <v>452</v>
      </c>
      <c r="B41" s="214">
        <v>72</v>
      </c>
      <c r="C41" s="214">
        <v>72</v>
      </c>
      <c r="D41" s="214">
        <v>36</v>
      </c>
      <c r="E41" s="214">
        <v>36</v>
      </c>
      <c r="F41" s="214">
        <v>2</v>
      </c>
      <c r="G41" s="214">
        <v>2</v>
      </c>
      <c r="H41" s="214">
        <v>0</v>
      </c>
      <c r="I41" s="214">
        <v>0</v>
      </c>
      <c r="J41" s="214">
        <v>0</v>
      </c>
      <c r="K41" s="215" t="s">
        <v>404</v>
      </c>
      <c r="L41" s="215"/>
      <c r="M41" s="214"/>
      <c r="N41" s="214"/>
      <c r="O41" s="214"/>
      <c r="P41" s="214"/>
      <c r="Q41" s="214"/>
      <c r="R41" s="214"/>
      <c r="S41" s="214"/>
      <c r="T41" s="214"/>
      <c r="U41" s="215" t="s">
        <v>130</v>
      </c>
      <c r="V41" s="216" t="s">
        <v>130</v>
      </c>
    </row>
    <row r="42" spans="1:22" s="212" customFormat="1" ht="12.75">
      <c r="A42" s="213" t="s">
        <v>453</v>
      </c>
      <c r="B42" s="214">
        <v>72</v>
      </c>
      <c r="C42" s="214">
        <v>72</v>
      </c>
      <c r="D42" s="214">
        <v>18</v>
      </c>
      <c r="E42" s="214">
        <v>54</v>
      </c>
      <c r="F42" s="214">
        <v>3</v>
      </c>
      <c r="G42" s="214">
        <v>1</v>
      </c>
      <c r="H42" s="214">
        <v>2</v>
      </c>
      <c r="I42" s="214">
        <v>0</v>
      </c>
      <c r="J42" s="214">
        <v>0</v>
      </c>
      <c r="K42" s="215" t="s">
        <v>404</v>
      </c>
      <c r="L42" s="215"/>
      <c r="M42" s="214"/>
      <c r="N42" s="214"/>
      <c r="O42" s="214"/>
      <c r="P42" s="214"/>
      <c r="Q42" s="214"/>
      <c r="R42" s="214"/>
      <c r="S42" s="214"/>
      <c r="T42" s="214"/>
      <c r="U42" s="215" t="s">
        <v>130</v>
      </c>
      <c r="V42" s="216" t="s">
        <v>130</v>
      </c>
    </row>
    <row r="43" spans="1:22" s="212" customFormat="1" ht="12.75">
      <c r="A43" s="213" t="s">
        <v>433</v>
      </c>
      <c r="B43" s="214">
        <v>684</v>
      </c>
      <c r="C43" s="214">
        <v>324</v>
      </c>
      <c r="D43" s="214">
        <v>324</v>
      </c>
      <c r="E43" s="214">
        <v>0</v>
      </c>
      <c r="F43" s="214">
        <v>0</v>
      </c>
      <c r="G43" s="214">
        <v>0</v>
      </c>
      <c r="H43" s="214">
        <v>0</v>
      </c>
      <c r="I43" s="214">
        <v>0</v>
      </c>
      <c r="J43" s="214">
        <v>0</v>
      </c>
      <c r="K43" s="215"/>
      <c r="L43" s="215"/>
      <c r="M43" s="214">
        <v>360</v>
      </c>
      <c r="N43" s="214">
        <v>360</v>
      </c>
      <c r="O43" s="214">
        <v>0</v>
      </c>
      <c r="P43" s="214">
        <v>0</v>
      </c>
      <c r="Q43" s="214">
        <v>0</v>
      </c>
      <c r="R43" s="214">
        <v>0</v>
      </c>
      <c r="S43" s="214">
        <v>0</v>
      </c>
      <c r="T43" s="214">
        <v>0</v>
      </c>
      <c r="U43" s="215" t="s">
        <v>130</v>
      </c>
      <c r="V43" s="216" t="s">
        <v>130</v>
      </c>
    </row>
    <row r="44" spans="1:22" s="212" customFormat="1" ht="13.5">
      <c r="A44" s="227" t="s">
        <v>454</v>
      </c>
      <c r="B44" s="228" t="s">
        <v>435</v>
      </c>
      <c r="C44" s="228" t="s">
        <v>436</v>
      </c>
      <c r="D44" s="228" t="s">
        <v>455</v>
      </c>
      <c r="E44" s="228" t="s">
        <v>456</v>
      </c>
      <c r="F44" s="228" t="s">
        <v>457</v>
      </c>
      <c r="G44" s="228" t="s">
        <v>458</v>
      </c>
      <c r="H44" s="228" t="s">
        <v>440</v>
      </c>
      <c r="I44" s="228" t="s">
        <v>419</v>
      </c>
      <c r="J44" s="228" t="s">
        <v>420</v>
      </c>
      <c r="K44" s="228" t="s">
        <v>448</v>
      </c>
      <c r="L44" s="228" t="s">
        <v>421</v>
      </c>
      <c r="M44" s="228" t="s">
        <v>441</v>
      </c>
      <c r="N44" s="228" t="s">
        <v>459</v>
      </c>
      <c r="O44" s="228" t="s">
        <v>460</v>
      </c>
      <c r="P44" s="228" t="s">
        <v>461</v>
      </c>
      <c r="Q44" s="228" t="s">
        <v>417</v>
      </c>
      <c r="R44" s="228" t="s">
        <v>420</v>
      </c>
      <c r="S44" s="228" t="s">
        <v>419</v>
      </c>
      <c r="T44" s="228" t="s">
        <v>419</v>
      </c>
      <c r="U44" s="228" t="s">
        <v>421</v>
      </c>
      <c r="V44" s="229" t="s">
        <v>425</v>
      </c>
    </row>
    <row r="45" spans="1:22" s="212" customFormat="1" ht="13.5" thickBot="1">
      <c r="A45" s="218"/>
      <c r="B45" s="219"/>
      <c r="C45" s="219" t="s">
        <v>22</v>
      </c>
      <c r="D45" s="219"/>
      <c r="E45" s="219"/>
      <c r="F45" s="219"/>
      <c r="G45" s="219"/>
      <c r="H45" s="219"/>
      <c r="I45" s="219"/>
      <c r="J45" s="219"/>
      <c r="K45" s="220"/>
      <c r="L45" s="220"/>
      <c r="M45" s="220"/>
      <c r="N45" s="219"/>
      <c r="O45" s="219"/>
      <c r="P45" s="219"/>
      <c r="Q45" s="219"/>
      <c r="R45" s="219"/>
      <c r="S45" s="219"/>
      <c r="T45" s="219"/>
      <c r="U45" s="220"/>
      <c r="V45" s="221"/>
    </row>
    <row r="46" spans="1:21" s="212" customFormat="1" ht="12.75">
      <c r="A46" s="222"/>
      <c r="K46" s="222"/>
      <c r="L46" s="222"/>
      <c r="R46" s="222"/>
      <c r="S46" s="222"/>
      <c r="T46" s="222"/>
      <c r="U46" s="217"/>
    </row>
    <row r="47" spans="1:21" ht="12.75">
      <c r="A47" s="211" t="s">
        <v>395</v>
      </c>
      <c r="U47" s="217"/>
    </row>
    <row r="48" spans="1:21" ht="12.75">
      <c r="A48" s="211" t="s">
        <v>396</v>
      </c>
      <c r="L48" s="211" t="s">
        <v>397</v>
      </c>
      <c r="U48" s="217"/>
    </row>
    <row r="49" spans="16:21" ht="12.75">
      <c r="P49" s="211" t="s">
        <v>22</v>
      </c>
      <c r="U49" s="217"/>
    </row>
  </sheetData>
  <sheetProtection/>
  <mergeCells count="21">
    <mergeCell ref="O9:T9"/>
    <mergeCell ref="K9:L10"/>
    <mergeCell ref="A6:V6"/>
    <mergeCell ref="P10:T10"/>
    <mergeCell ref="E10:E11"/>
    <mergeCell ref="C8:L8"/>
    <mergeCell ref="N9:N11"/>
    <mergeCell ref="A8:A11"/>
    <mergeCell ref="O10:O11"/>
    <mergeCell ref="M8:V8"/>
    <mergeCell ref="E9:J9"/>
    <mergeCell ref="D9:D11"/>
    <mergeCell ref="A1:V1"/>
    <mergeCell ref="A2:V2"/>
    <mergeCell ref="A4:V4"/>
    <mergeCell ref="A5:V5"/>
    <mergeCell ref="F10:J10"/>
    <mergeCell ref="C9:C11"/>
    <mergeCell ref="U9:V10"/>
    <mergeCell ref="B8:B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scale="95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69"/>
      <c r="B10" s="588"/>
      <c r="C10" s="588"/>
      <c r="D10" s="588"/>
      <c r="E10" s="588"/>
      <c r="F10" s="588"/>
    </row>
    <row r="11" spans="1:6" ht="12.75">
      <c r="A11" s="569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509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Артем</cp:lastModifiedBy>
  <cp:lastPrinted>2018-08-23T09:18:14Z</cp:lastPrinted>
  <dcterms:created xsi:type="dcterms:W3CDTF">2004-10-10T04:30:14Z</dcterms:created>
  <dcterms:modified xsi:type="dcterms:W3CDTF">2018-08-23T09:18:18Z</dcterms:modified>
  <cp:category/>
  <cp:version/>
  <cp:contentType/>
  <cp:contentStatus/>
</cp:coreProperties>
</file>