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/>
</workbook>
</file>

<file path=xl/sharedStrings.xml><?xml version="1.0" encoding="utf-8"?>
<sst xmlns="http://schemas.openxmlformats.org/spreadsheetml/2006/main" count="1183" uniqueCount="486">
  <si>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</si>
  <si>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</si>
  <si>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</si>
  <si>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</si>
  <si>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</si>
  <si>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</si>
  <si>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</si>
  <si>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</si>
  <si>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</si>
  <si>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</si>
  <si>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</si>
  <si>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</si>
  <si>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</si>
  <si>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</si>
  <si>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</si>
  <si>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</si>
  <si>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</si>
  <si>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</si>
  <si>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</si>
  <si>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</si>
  <si>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</si>
  <si>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</si>
  <si>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</si>
  <si>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</si>
  <si>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</si>
  <si>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</si>
  <si>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</si>
  <si>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</si>
  <si>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</si>
  <si>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</si>
  <si>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</si>
  <si>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</si>
  <si>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</si>
  <si>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</si>
  <si>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</si>
  <si>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</si>
  <si>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</si>
  <si>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</si>
  <si>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</si>
  <si>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</si>
  <si>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</si>
  <si>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</si>
  <si>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</si>
  <si>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</si>
  <si>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</si>
  <si>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</si>
  <si>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</si>
  <si>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</si>
  <si>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</si>
  <si>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</si>
  <si>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</si>
  <si>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</si>
  <si>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</si>
  <si>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</si>
  <si>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</si>
  <si>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</si>
  <si>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</si>
  <si>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</si>
  <si>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</si>
  <si>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</si>
  <si>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</si>
  <si>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</si>
  <si>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</si>
  <si>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</si>
  <si>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</si>
  <si>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</si>
  <si>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</si>
  <si>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</si>
  <si>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</si>
  <si>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</si>
  <si>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</si>
  <si>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</si>
  <si>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</si>
  <si>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</si>
  <si>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</si>
  <si>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</si>
  <si>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</si>
  <si>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</si>
  <si>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</si>
  <si>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</si>
  <si>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</si>
  <si>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</si>
  <si>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</si>
  <si>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</si>
  <si>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</si>
  <si>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</si>
  <si>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</si>
  <si>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</si>
  <si>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</si>
  <si>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</si>
  <si>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</si>
  <si>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</si>
  <si>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</si>
  <si>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</si>
  <si>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</si>
  <si>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</si>
  <si>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</si>
  <si>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</si>
  <si>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</si>
  <si>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</si>
  <si>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</si>
  <si>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</si>
  <si>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</si>
  <si>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</si>
  <si>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</si>
  <si>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</si>
  <si>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</si>
  <si>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</si>
  <si>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</si>
  <si>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</si>
  <si>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</si>
  <si>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</si>
  <si>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</si>
  <si>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</si>
  <si>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</si>
  <si>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</si>
  <si>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</si>
  <si>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</si>
  <si>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</si>
  <si>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</si>
  <si>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</si>
  <si>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</si>
  <si>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</si>
  <si>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</si>
  <si>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</si>
  <si>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</si>
  <si>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</si>
  <si>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</si>
  <si>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</si>
  <si>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</si>
  <si>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</si>
  <si>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</si>
  <si>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</si>
  <si>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</si>
  <si>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</si>
  <si>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</si>
  <si>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</si>
  <si>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</si>
  <si>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</si>
  <si>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</si>
  <si>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</si>
  <si>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</si>
  <si>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</si>
  <si>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</si>
  <si>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</si>
  <si>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</si>
  <si>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</si>
  <si>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</si>
  <si>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</si>
  <si>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</si>
  <si>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</si>
  <si>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</si>
  <si>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</si>
  <si>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</si>
  <si>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</si>
  <si>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</si>
  <si>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</si>
  <si>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</si>
  <si>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</si>
  <si>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</si>
  <si>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</si>
  <si>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</si>
  <si>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</si>
  <si>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</si>
  <si>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</si>
  <si>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</si>
  <si>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</si>
  <si>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</si>
  <si>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</si>
  <si>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</si>
  <si>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</si>
  <si>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</si>
  <si>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</si>
  <si>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</si>
  <si>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</si>
  <si>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</si>
  <si>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</si>
  <si>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</si>
  <si>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</si>
  <si>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</si>
  <si>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</si>
  <si>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</si>
  <si>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</si>
  <si>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</si>
  <si>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</si>
  <si>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</si>
  <si>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</si>
  <si>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</si>
  <si>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</si>
  <si>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</si>
  <si>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</si>
  <si>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</si>
  <si>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</si>
  <si>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</si>
  <si>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</si>
  <si>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</si>
  <si>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</si>
  <si>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</si>
  <si>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</si>
  <si>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</si>
  <si>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</si>
  <si>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</si>
  <si>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</si>
  <si>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</si>
  <si>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</si>
  <si>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</si>
  <si>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</si>
  <si>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</si>
  <si>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</si>
  <si>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</si>
  <si>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</si>
  <si>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</si>
  <si>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</si>
  <si>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</si>
  <si>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</si>
  <si>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</si>
  <si>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</si>
  <si>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</si>
  <si>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</si>
  <si>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</si>
  <si>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</si>
  <si>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</si>
  <si>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</si>
  <si>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</si>
  <si>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</si>
  <si>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</si>
  <si>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</si>
  <si>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</si>
  <si>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</si>
  <si>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</si>
  <si>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</si>
  <si>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</si>
  <si>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</si>
  <si>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</si>
  <si>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</si>
  <si>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</si>
  <si>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</si>
  <si>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</si>
  <si>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</si>
  <si>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</si>
  <si>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</si>
  <si>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</si>
  <si>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</si>
  <si>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</si>
  <si>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</si>
  <si>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</si>
  <si>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</si>
  <si>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</si>
  <si>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</si>
  <si>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</si>
  <si>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</si>
  <si>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</si>
  <si>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</si>
  <si>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</si>
  <si>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</si>
  <si>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</si>
  <si>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</si>
  <si>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</si>
  <si>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</si>
  <si>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</si>
  <si>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</si>
  <si>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</si>
  <si>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</si>
  <si>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</si>
  <si>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</si>
  <si>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</si>
  <si>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</si>
  <si>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</si>
  <si>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</si>
  <si>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</si>
  <si>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</si>
  <si>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</si>
  <si>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</si>
  <si>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</si>
  <si>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</si>
  <si>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</si>
  <si>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</si>
  <si>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</si>
  <si>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</si>
  <si>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</si>
  <si>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</si>
  <si>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</si>
  <si>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</si>
  <si>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</si>
  <si>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</si>
  <si>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</si>
  <si>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</si>
  <si>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</si>
  <si>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</si>
  <si>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</si>
  <si>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</si>
  <si>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</si>
  <si>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</si>
  <si>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</si>
  <si>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</si>
  <si>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</si>
  <si>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</si>
  <si>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</si>
  <si>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</si>
  <si>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</si>
  <si>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</si>
  <si>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</si>
  <si>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</si>
  <si>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</si>
  <si>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</si>
  <si>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</si>
  <si>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</si>
  <si>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</si>
  <si>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</si>
  <si>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</si>
  <si>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</si>
  <si>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</si>
  <si>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</si>
  <si>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</si>
  <si>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</si>
  <si>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</si>
  <si>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</si>
  <si>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</si>
  <si>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</si>
  <si>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</si>
  <si>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</si>
  <si>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</si>
  <si>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</si>
  <si>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</si>
  <si>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</si>
  <si>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</si>
  <si>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</si>
  <si>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</si>
  <si>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</si>
  <si>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</si>
  <si>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</si>
  <si>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</si>
  <si>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</si>
  <si>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</si>
  <si>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</si>
  <si>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</si>
  <si>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</si>
  <si>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</si>
  <si>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</si>
  <si>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</si>
  <si>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</si>
  <si>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</si>
  <si>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</si>
  <si>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</si>
  <si>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</si>
  <si>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</si>
  <si>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</si>
  <si>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</si>
  <si>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</si>
  <si>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</si>
  <si>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</si>
  <si>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</si>
  <si>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</si>
  <si>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</si>
  <si>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</si>
  <si>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</si>
  <si>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</si>
  <si>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</si>
  <si>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</si>
  <si>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</si>
  <si>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</si>
  <si>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</si>
  <si>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</si>
  <si>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</si>
  <si>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</si>
  <si>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</si>
  <si>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</si>
  <si>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</si>
  <si>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</si>
  <si>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</si>
  <si>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</si>
  <si>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</si>
  <si>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</si>
  <si>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</si>
  <si>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</si>
  <si>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</si>
  <si>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</si>
  <si>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</si>
  <si>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</si>
  <si>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</si>
  <si>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</si>
  <si>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</si>
  <si>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</si>
  <si>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</si>
  <si>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</si>
  <si>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</si>
  <si>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</si>
  <si>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</si>
  <si>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</si>
  <si>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</si>
  <si>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</si>
  <si>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</si>
  <si>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</si>
  <si>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</si>
  <si>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</si>
  <si>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</si>
  <si>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</si>
  <si>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</si>
  <si>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</si>
  <si>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</si>
  <si>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</si>
  <si>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</si>
  <si>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</si>
  <si>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</si>
  <si>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</si>
  <si>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</si>
  <si>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</si>
  <si>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</si>
  <si>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</si>
  <si>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</si>
  <si>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</si>
  <si>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</si>
  <si>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В. А. Садовничий</t>
  </si>
  <si>
    <t>академик РАН</t>
  </si>
  <si>
    <t>ФАКУЛЬТЕТ КОСМИЧЕСКИХ ИССЛЕДОВАНИЙ</t>
  </si>
  <si>
    <t>ММ_ГОСУПРАВЛЕНИЕ_КИ</t>
  </si>
  <si>
    <t>направление</t>
  </si>
  <si>
    <t>38.04.04 "Государственное и муниципальное управление"</t>
  </si>
  <si>
    <t xml:space="preserve">  соответствует ОС_МГУ  по направлению 38.04.04 "Государственное и муниципальное управление"</t>
  </si>
  <si>
    <t>=</t>
  </si>
  <si>
    <t>БАЗ</t>
  </si>
  <si>
    <t>БАЗОВАЯ ЧАСТЬ</t>
  </si>
  <si>
    <t>Б-ГЭС</t>
  </si>
  <si>
    <t>Гуманитарный, социальный и экономический</t>
  </si>
  <si>
    <t>Иностранный язык</t>
  </si>
  <si>
    <t>2,0</t>
  </si>
  <si>
    <t>История, философия и методология управления</t>
  </si>
  <si>
    <t>Экономика общественного сектора</t>
  </si>
  <si>
    <t>Современная теория и технологии государственного управления</t>
  </si>
  <si>
    <t>Правовые аспекты государственного и муниципального управления</t>
  </si>
  <si>
    <t>Актуальные вопросы практики государственного и муниципального  управления</t>
  </si>
  <si>
    <t>Информационно-аналитическое обеспечение государственного и муниципального управления</t>
  </si>
  <si>
    <t>Кадровая политика и кадровый аудит</t>
  </si>
  <si>
    <t>ВАРИА</t>
  </si>
  <si>
    <t>ВАРИАТИВНАЯ ЧАСТЬ</t>
  </si>
  <si>
    <t>В-ГЭС</t>
  </si>
  <si>
    <t>1,0</t>
  </si>
  <si>
    <t>1,2</t>
  </si>
  <si>
    <t>В-ПД</t>
  </si>
  <si>
    <t>Профессиональный</t>
  </si>
  <si>
    <t>Информационные технологии и моделирование в космической отрасли</t>
  </si>
  <si>
    <t>Управление имущественным комплексом космической отрасли</t>
  </si>
  <si>
    <t>Правовое регулирование космической отрасли</t>
  </si>
  <si>
    <t>Экономическая политика государства</t>
  </si>
  <si>
    <t>Экономика высоких технологий</t>
  </si>
  <si>
    <t>Управление качеством</t>
  </si>
  <si>
    <t>Управление государственными программами</t>
  </si>
  <si>
    <t>Основы теории и управления космическими полетами</t>
  </si>
  <si>
    <t>Космическая политика</t>
  </si>
  <si>
    <t>Страхование фундаментальных рисков</t>
  </si>
  <si>
    <t>Дисциплины по выбору</t>
  </si>
  <si>
    <t>6,0</t>
  </si>
  <si>
    <t>4,0</t>
  </si>
  <si>
    <t>2,3,4</t>
  </si>
  <si>
    <t>1,2,2,3</t>
  </si>
  <si>
    <t>Управление изменениями (на английском языке)</t>
  </si>
  <si>
    <t>Страноведение космических держав (на английском языке)</t>
  </si>
  <si>
    <t>Пр_НИР</t>
  </si>
  <si>
    <t>Практики и научно-исследовательская работа</t>
  </si>
  <si>
    <t>Прак</t>
  </si>
  <si>
    <t>Практики</t>
  </si>
  <si>
    <t>0,0</t>
  </si>
  <si>
    <t>НИР</t>
  </si>
  <si>
    <t>Научно-исследовательский семинар</t>
  </si>
  <si>
    <t>Научно-исследовательская работа</t>
  </si>
  <si>
    <t>ГИА</t>
  </si>
  <si>
    <t>ГОСУДАРСТВЕННАЯ ИТОГОВАЯ АТТЕСТАЦИЯ</t>
  </si>
  <si>
    <t>И_ГЭ</t>
  </si>
  <si>
    <t>Государственные экзамены</t>
  </si>
  <si>
    <t>Междисциплинарный экзамен по направлению "Государственное и муниципальное управление"</t>
  </si>
  <si>
    <t>ИВР</t>
  </si>
  <si>
    <t>Выпускные работы и проекты</t>
  </si>
  <si>
    <t>Защита выпускной квалификационной работы (магистерской диссертации)</t>
  </si>
  <si>
    <t>21,0</t>
  </si>
  <si>
    <t>19,0</t>
  </si>
  <si>
    <t>18,0</t>
  </si>
  <si>
    <t>30,0</t>
  </si>
  <si>
    <t>1,3</t>
  </si>
  <si>
    <t>120,0</t>
  </si>
  <si>
    <t>МП "Государственное управление в космической отрасли"</t>
  </si>
  <si>
    <t>Научно-исследовательская практика*</t>
  </si>
  <si>
    <t>Преддипломная практика</t>
  </si>
  <si>
    <t>Производственная практика</t>
  </si>
  <si>
    <t>*Научно-исследовательская практика проводится параллельно с теоретическим обучением</t>
  </si>
  <si>
    <t>**Научно-исследовательская работа проводится параллельно с теоретическим обучением</t>
  </si>
  <si>
    <t>Научно-исследовательская работа**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</si>
</sst>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59" t="s">
        <v>0</v>
      </c>
      <c r="B1" s="359"/>
      <c r="C1" s="359"/>
      <c r="D1" s="359"/>
      <c r="E1" s="359"/>
      <c r="F1" s="359"/>
      <c r="G1" s="359"/>
      <c r="H1" s="359"/>
      <c r="I1" s="359"/>
    </row>
    <row r="2" spans="1:9" s="1" customFormat="1" ht="15.75">
      <c r="A2" s="359" t="s">
        <v>1</v>
      </c>
      <c r="B2" s="359"/>
      <c r="C2" s="359"/>
      <c r="D2" s="359"/>
      <c r="E2" s="359"/>
      <c r="F2" s="359"/>
      <c r="G2" s="359"/>
      <c r="H2" s="359"/>
      <c r="I2" s="359"/>
    </row>
    <row r="3" spans="1:9" s="1" customFormat="1" ht="15.75">
      <c r="A3" s="359" t="s">
        <v>391</v>
      </c>
      <c r="B3" s="359"/>
      <c r="C3" s="359"/>
      <c r="D3" s="359"/>
      <c r="E3" s="359"/>
      <c r="F3" s="359"/>
      <c r="G3" s="359"/>
      <c r="H3" s="359"/>
      <c r="I3" s="359"/>
    </row>
    <row r="4" spans="1:9" s="1" customFormat="1" ht="20.25" customHeight="1" thickBot="1">
      <c r="A4" s="360" t="s">
        <v>11</v>
      </c>
      <c r="B4" s="360"/>
      <c r="C4" s="360"/>
      <c r="D4" s="360"/>
      <c r="E4" s="360"/>
      <c r="F4" s="360"/>
      <c r="G4" s="360"/>
      <c r="H4" s="360"/>
      <c r="I4" s="360"/>
    </row>
    <row r="5" spans="1:9" s="3" customFormat="1" ht="30" customHeight="1">
      <c r="A5" s="367" t="s">
        <v>9</v>
      </c>
      <c r="B5" s="368"/>
      <c r="C5" s="369"/>
      <c r="D5" s="366" t="s">
        <v>2</v>
      </c>
      <c r="E5" s="366"/>
      <c r="F5" s="373" t="s">
        <v>10</v>
      </c>
      <c r="G5" s="363" t="s">
        <v>3</v>
      </c>
      <c r="H5" s="364"/>
      <c r="I5" s="365"/>
    </row>
    <row r="6" spans="1:9" s="3" customFormat="1" ht="16.5" thickBot="1">
      <c r="A6" s="370"/>
      <c r="B6" s="371"/>
      <c r="C6" s="372"/>
      <c r="D6" s="4" t="s">
        <v>7</v>
      </c>
      <c r="E6" s="4" t="s">
        <v>8</v>
      </c>
      <c r="F6" s="374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1"/>
      <c r="D8" s="361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2"/>
      <c r="C10" s="362"/>
      <c r="D10" s="362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0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1" t="s">
        <v>161</v>
      </c>
      <c r="B3" s="591" t="s">
        <v>162</v>
      </c>
      <c r="C3" s="591" t="s">
        <v>163</v>
      </c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</row>
    <row r="4" spans="1:37" ht="12.75">
      <c r="A4" s="592"/>
      <c r="B4" s="591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0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2" ht="12.75">
      <c r="A2" s="255"/>
    </row>
    <row r="3" spans="1:16" s="252" customFormat="1" ht="12.75">
      <c r="A3" s="593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1" t="s">
        <v>159</v>
      </c>
      <c r="B5" s="591" t="s">
        <v>160</v>
      </c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</row>
    <row r="6" spans="1:16" s="252" customFormat="1" ht="24.75" customHeight="1">
      <c r="A6" s="595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6" t="s">
        <v>389</v>
      </c>
      <c r="C2" s="596"/>
      <c r="D2" s="596"/>
      <c r="E2" s="596"/>
      <c r="F2" s="596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7"/>
      <c r="B2" s="589"/>
      <c r="C2" s="589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1" t="s">
        <v>166</v>
      </c>
      <c r="D1" s="591"/>
      <c r="E1" s="591"/>
      <c r="F1" s="591"/>
      <c r="G1" s="591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9" t="s">
        <v>243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1:12" ht="12.75">
      <c r="A3" s="299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1" t="s">
        <v>242</v>
      </c>
      <c r="B5" s="601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1" t="s">
        <v>244</v>
      </c>
      <c r="L5" s="601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8"/>
      <c r="L6" s="598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2" t="s">
        <v>164</v>
      </c>
      <c r="B2" s="604" t="s">
        <v>241</v>
      </c>
      <c r="C2" s="604"/>
      <c r="D2" s="604"/>
      <c r="E2" s="605" t="s">
        <v>233</v>
      </c>
      <c r="F2" s="606"/>
      <c r="G2" s="465"/>
      <c r="H2" s="604" t="s">
        <v>240</v>
      </c>
      <c r="I2" s="604"/>
    </row>
    <row r="3" spans="1:9" ht="69.75" customHeight="1">
      <c r="A3" s="603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1" t="s">
        <v>166</v>
      </c>
      <c r="D1" s="591"/>
      <c r="E1" s="591"/>
      <c r="F1" s="591"/>
      <c r="G1" s="591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4" t="s">
        <v>161</v>
      </c>
      <c r="B6" s="617" t="s">
        <v>208</v>
      </c>
      <c r="C6" s="614" t="s">
        <v>209</v>
      </c>
      <c r="D6" s="607" t="s">
        <v>175</v>
      </c>
      <c r="E6" s="591" t="s">
        <v>154</v>
      </c>
      <c r="F6" s="591"/>
      <c r="G6" s="617" t="s">
        <v>146</v>
      </c>
      <c r="H6" s="609" t="s">
        <v>178</v>
      </c>
      <c r="I6" s="611" t="s">
        <v>179</v>
      </c>
      <c r="J6" s="612"/>
      <c r="K6" s="612"/>
      <c r="L6" s="613"/>
      <c r="M6" s="614" t="s">
        <v>183</v>
      </c>
      <c r="N6" s="607" t="s">
        <v>139</v>
      </c>
    </row>
    <row r="7" spans="1:14" ht="12.75">
      <c r="A7" s="616"/>
      <c r="B7" s="616"/>
      <c r="C7" s="615"/>
      <c r="D7" s="610"/>
      <c r="E7" s="267" t="s">
        <v>176</v>
      </c>
      <c r="F7" s="267" t="s">
        <v>177</v>
      </c>
      <c r="G7" s="616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5"/>
      <c r="N7" s="608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59" t="s">
        <v>16</v>
      </c>
      <c r="B1" s="359"/>
      <c r="C1" s="359"/>
      <c r="D1" s="359"/>
      <c r="E1" s="359"/>
    </row>
    <row r="2" spans="1:5" s="1" customFormat="1" ht="24" customHeight="1">
      <c r="A2" s="375"/>
      <c r="B2" s="376"/>
      <c r="C2" s="376"/>
      <c r="D2" s="376"/>
      <c r="E2" s="376"/>
    </row>
    <row r="3" ht="10.5" customHeight="1" thickBot="1"/>
    <row r="4" spans="1:5" s="3" customFormat="1" ht="21" customHeight="1">
      <c r="A4" s="380" t="s">
        <v>15</v>
      </c>
      <c r="B4" s="373" t="s">
        <v>12</v>
      </c>
      <c r="C4" s="373" t="s">
        <v>13</v>
      </c>
      <c r="D4" s="366" t="s">
        <v>14</v>
      </c>
      <c r="E4" s="377"/>
    </row>
    <row r="5" spans="1:5" s="3" customFormat="1" ht="16.5" thickBot="1">
      <c r="A5" s="381"/>
      <c r="B5" s="382"/>
      <c r="C5" s="382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3"/>
      <c r="B7" s="384"/>
      <c r="C7" s="384"/>
      <c r="D7" s="384"/>
      <c r="E7" s="385"/>
    </row>
    <row r="8" spans="1:5" ht="12.75" customHeight="1">
      <c r="A8" s="16"/>
      <c r="B8" s="17"/>
      <c r="C8" s="10"/>
      <c r="D8" s="378"/>
      <c r="E8" s="379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8"/>
      <c r="B2" s="618"/>
      <c r="C2" s="618"/>
      <c r="D2" s="618"/>
      <c r="E2" s="618"/>
      <c r="F2" s="618"/>
      <c r="G2" s="618"/>
    </row>
    <row r="3" spans="1:7" ht="12.75">
      <c r="A3" s="618"/>
      <c r="B3" s="618"/>
      <c r="C3" s="618"/>
      <c r="D3" s="618"/>
      <c r="E3" s="618"/>
      <c r="F3" s="618"/>
      <c r="G3" s="618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0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8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</row>
    <row r="2" spans="3:12" ht="12.75" customHeight="1">
      <c r="C2" s="618"/>
      <c r="D2" s="618"/>
      <c r="E2" s="618"/>
      <c r="F2" s="618"/>
      <c r="G2" s="618"/>
      <c r="H2" s="618"/>
      <c r="I2" s="618"/>
      <c r="J2" s="618"/>
      <c r="K2" s="618"/>
      <c r="L2" s="618"/>
    </row>
    <row r="3" s="280" customFormat="1" ht="12.75" customHeight="1"/>
    <row r="4" spans="3:12" ht="12.75">
      <c r="C4" s="618" t="s">
        <v>216</v>
      </c>
      <c r="D4" s="618"/>
      <c r="E4" s="618"/>
      <c r="F4" s="618"/>
      <c r="G4" s="618"/>
      <c r="H4" s="618"/>
      <c r="I4" s="618"/>
      <c r="J4" s="618"/>
      <c r="K4" s="618"/>
      <c r="L4" s="618"/>
    </row>
    <row r="5" spans="1:13" ht="13.5" thickBot="1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</row>
    <row r="6" spans="1:13" ht="13.5" thickBot="1">
      <c r="A6" s="627" t="s">
        <v>210</v>
      </c>
      <c r="B6" s="627" t="s">
        <v>137</v>
      </c>
      <c r="C6" s="631" t="s">
        <v>211</v>
      </c>
      <c r="D6" s="619" t="s">
        <v>235</v>
      </c>
      <c r="E6" s="619" t="s">
        <v>219</v>
      </c>
      <c r="F6" s="624"/>
      <c r="G6" s="624"/>
      <c r="H6" s="624"/>
      <c r="I6" s="625" t="s">
        <v>217</v>
      </c>
      <c r="J6" s="626"/>
      <c r="K6" s="624"/>
      <c r="L6" s="624"/>
      <c r="M6" s="624"/>
    </row>
    <row r="7" spans="1:13" ht="13.5" thickBot="1">
      <c r="A7" s="628"/>
      <c r="B7" s="630"/>
      <c r="C7" s="630"/>
      <c r="D7" s="620"/>
      <c r="E7" s="622"/>
      <c r="F7" s="624" t="s">
        <v>212</v>
      </c>
      <c r="G7" s="624"/>
      <c r="H7" s="624"/>
      <c r="I7" s="619" t="s">
        <v>218</v>
      </c>
      <c r="J7" s="619" t="s">
        <v>220</v>
      </c>
      <c r="K7" s="624" t="s">
        <v>212</v>
      </c>
      <c r="L7" s="624"/>
      <c r="M7" s="624"/>
    </row>
    <row r="8" spans="1:13" ht="73.5" customHeight="1" thickBot="1">
      <c r="A8" s="628"/>
      <c r="B8" s="630"/>
      <c r="C8" s="630"/>
      <c r="D8" s="621"/>
      <c r="E8" s="623"/>
      <c r="F8" s="278" t="s">
        <v>213</v>
      </c>
      <c r="G8" s="278" t="s">
        <v>214</v>
      </c>
      <c r="H8" s="278" t="s">
        <v>215</v>
      </c>
      <c r="I8" s="621"/>
      <c r="J8" s="621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2" t="s">
        <v>144</v>
      </c>
      <c r="B5" s="632"/>
      <c r="C5" s="632"/>
      <c r="D5" s="632"/>
      <c r="E5" s="632"/>
      <c r="F5" s="632"/>
      <c r="G5" s="632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6" t="s">
        <v>411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</row>
    <row r="4" spans="1:18" ht="15.75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</row>
    <row r="6" spans="1:18" ht="15" customHeight="1">
      <c r="A6" s="633" t="s">
        <v>241</v>
      </c>
      <c r="B6" s="635" t="s">
        <v>242</v>
      </c>
      <c r="C6" s="634" t="s">
        <v>394</v>
      </c>
      <c r="D6" s="634" t="s">
        <v>395</v>
      </c>
      <c r="E6" s="634" t="s">
        <v>396</v>
      </c>
      <c r="F6" s="634" t="s">
        <v>397</v>
      </c>
      <c r="G6" s="633" t="s">
        <v>398</v>
      </c>
      <c r="H6" s="634" t="s">
        <v>399</v>
      </c>
      <c r="I6" s="634" t="s">
        <v>400</v>
      </c>
      <c r="J6" s="634" t="s">
        <v>401</v>
      </c>
      <c r="K6" s="634" t="s">
        <v>402</v>
      </c>
      <c r="L6" s="634" t="s">
        <v>403</v>
      </c>
      <c r="M6" s="633" t="s">
        <v>404</v>
      </c>
      <c r="N6" s="633"/>
      <c r="O6" s="634" t="s">
        <v>407</v>
      </c>
      <c r="P6" s="634" t="s">
        <v>408</v>
      </c>
      <c r="Q6" s="634" t="s">
        <v>409</v>
      </c>
      <c r="R6" s="634" t="s">
        <v>410</v>
      </c>
    </row>
    <row r="7" spans="1:18" ht="15" customHeight="1">
      <c r="A7" s="633"/>
      <c r="B7" s="635"/>
      <c r="C7" s="634"/>
      <c r="D7" s="634"/>
      <c r="E7" s="634"/>
      <c r="F7" s="634"/>
      <c r="G7" s="633"/>
      <c r="H7" s="634"/>
      <c r="I7" s="634"/>
      <c r="J7" s="634"/>
      <c r="K7" s="634"/>
      <c r="L7" s="634"/>
      <c r="M7" s="633"/>
      <c r="N7" s="633"/>
      <c r="O7" s="634"/>
      <c r="P7" s="634"/>
      <c r="Q7" s="634"/>
      <c r="R7" s="634"/>
    </row>
    <row r="8" spans="1:18" ht="15" customHeight="1">
      <c r="A8" s="633"/>
      <c r="B8" s="635"/>
      <c r="C8" s="634"/>
      <c r="D8" s="634"/>
      <c r="E8" s="634"/>
      <c r="F8" s="634"/>
      <c r="G8" s="633"/>
      <c r="H8" s="634"/>
      <c r="I8" s="634"/>
      <c r="J8" s="634"/>
      <c r="K8" s="634"/>
      <c r="L8" s="634"/>
      <c r="M8" s="635" t="s">
        <v>405</v>
      </c>
      <c r="N8" s="634" t="s">
        <v>406</v>
      </c>
      <c r="O8" s="634"/>
      <c r="P8" s="634"/>
      <c r="Q8" s="634"/>
      <c r="R8" s="634"/>
    </row>
    <row r="9" spans="1:18" ht="15" customHeight="1">
      <c r="A9" s="633"/>
      <c r="B9" s="635"/>
      <c r="C9" s="634"/>
      <c r="D9" s="634"/>
      <c r="E9" s="634"/>
      <c r="F9" s="634"/>
      <c r="G9" s="633"/>
      <c r="H9" s="634"/>
      <c r="I9" s="634"/>
      <c r="J9" s="634"/>
      <c r="K9" s="634"/>
      <c r="L9" s="634"/>
      <c r="M9" s="635"/>
      <c r="N9" s="634"/>
      <c r="O9" s="634"/>
      <c r="P9" s="634"/>
      <c r="Q9" s="634"/>
      <c r="R9" s="634"/>
    </row>
    <row r="10" spans="1:18" ht="15" customHeight="1">
      <c r="A10" s="633"/>
      <c r="B10" s="635"/>
      <c r="C10" s="634"/>
      <c r="D10" s="634"/>
      <c r="E10" s="634"/>
      <c r="F10" s="634"/>
      <c r="G10" s="633"/>
      <c r="H10" s="634"/>
      <c r="I10" s="634"/>
      <c r="J10" s="634"/>
      <c r="K10" s="634"/>
      <c r="L10" s="634"/>
      <c r="M10" s="635"/>
      <c r="N10" s="634"/>
      <c r="O10" s="634"/>
      <c r="P10" s="634"/>
      <c r="Q10" s="634"/>
      <c r="R10" s="634"/>
    </row>
  </sheetData>
  <sheetProtection/>
  <mergeCells count="21">
    <mergeCell ref="M8:M10"/>
    <mergeCell ref="M6:N7"/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G6:G10"/>
    <mergeCell ref="P6:P10"/>
    <mergeCell ref="Q6:Q10"/>
    <mergeCell ref="H6:H10"/>
    <mergeCell ref="N8:N10"/>
    <mergeCell ref="I6:I10"/>
    <mergeCell ref="J6:J10"/>
    <mergeCell ref="K6:K10"/>
    <mergeCell ref="L6:L10"/>
    <mergeCell ref="O6:O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7" t="s">
        <v>17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AM1" s="427" t="s">
        <v>393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55" t="s">
        <v>18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AM2" s="428" t="s">
        <v>19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1:62" ht="29.25" customHeight="1">
      <c r="A3" s="508" t="s">
        <v>392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468" t="s">
        <v>20</v>
      </c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55" t="s">
        <v>21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26"/>
      <c r="AI4" s="25"/>
      <c r="AU4" s="25" t="s">
        <v>22</v>
      </c>
    </row>
    <row r="5" spans="2:63" ht="18.75" customHeight="1">
      <c r="B5" s="467" t="s">
        <v>23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107" t="s">
        <v>135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</row>
    <row r="6" spans="14:63" ht="18.75" customHeight="1"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107" t="s">
        <v>136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</row>
    <row r="7" spans="3:63" ht="18.75" customHeight="1">
      <c r="C7" s="25" t="s">
        <v>24</v>
      </c>
      <c r="D7" s="456" t="s">
        <v>22</v>
      </c>
      <c r="E7" s="457"/>
      <c r="F7" s="457"/>
      <c r="G7" s="25"/>
      <c r="H7" s="456"/>
      <c r="I7" s="456"/>
      <c r="J7" s="456"/>
      <c r="K7" s="456"/>
      <c r="L7" s="456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</row>
    <row r="8" spans="5:63" ht="18.75" customHeight="1">
      <c r="E8" s="25"/>
      <c r="G8" s="25"/>
      <c r="H8" s="461" t="s">
        <v>110</v>
      </c>
      <c r="I8" s="461"/>
      <c r="J8" s="461"/>
      <c r="K8" s="461"/>
      <c r="L8" s="46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</row>
    <row r="9" spans="2:63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30" t="s">
        <v>26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6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4" t="s">
        <v>40</v>
      </c>
      <c r="BD13" s="431" t="s">
        <v>41</v>
      </c>
      <c r="BE13" s="431" t="s">
        <v>42</v>
      </c>
      <c r="BF13" s="431" t="s">
        <v>43</v>
      </c>
      <c r="BG13" s="431" t="s">
        <v>44</v>
      </c>
      <c r="BH13" s="451" t="s">
        <v>45</v>
      </c>
      <c r="BI13" s="395" t="s">
        <v>46</v>
      </c>
      <c r="BJ13" s="395" t="s">
        <v>47</v>
      </c>
    </row>
    <row r="14" spans="2:62" ht="12.75">
      <c r="B14" s="47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2"/>
      <c r="BI14" s="396"/>
      <c r="BJ14" s="396"/>
    </row>
    <row r="15" spans="2:62" ht="12.75">
      <c r="B15" s="47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2"/>
      <c r="BI15" s="396"/>
      <c r="BJ15" s="396"/>
    </row>
    <row r="16" spans="2:62" ht="13.5" thickBot="1">
      <c r="B16" s="47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3"/>
      <c r="BI16" s="396"/>
      <c r="BJ16" s="45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9" t="s">
        <v>63</v>
      </c>
      <c r="AZ23" s="440"/>
      <c r="BA23" s="440"/>
      <c r="BB23" s="441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64" t="s">
        <v>111</v>
      </c>
      <c r="J25" s="465"/>
      <c r="L25" s="472" t="s">
        <v>65</v>
      </c>
      <c r="M25" s="472"/>
      <c r="N25" s="472"/>
      <c r="O25" s="472"/>
      <c r="Q25" s="163" t="s">
        <v>60</v>
      </c>
      <c r="R25" s="60"/>
      <c r="S25" s="472" t="s">
        <v>66</v>
      </c>
      <c r="T25" s="472"/>
      <c r="U25" s="472"/>
      <c r="V25" s="59"/>
      <c r="W25" s="49" t="s">
        <v>61</v>
      </c>
      <c r="Y25" s="472" t="s">
        <v>67</v>
      </c>
      <c r="Z25" s="472"/>
      <c r="AA25" s="472"/>
      <c r="AB25" s="59"/>
      <c r="AC25" s="49" t="s">
        <v>49</v>
      </c>
      <c r="AE25" s="472" t="s">
        <v>68</v>
      </c>
      <c r="AF25" s="472"/>
      <c r="AG25" s="472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69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5" t="s">
        <v>74</v>
      </c>
      <c r="AG27" s="486"/>
      <c r="AH27" s="486"/>
      <c r="AI27" s="486"/>
      <c r="AJ27" s="487"/>
      <c r="AK27" s="448" t="s">
        <v>75</v>
      </c>
      <c r="AL27" s="449"/>
      <c r="AM27" s="449"/>
      <c r="AN27" s="449"/>
      <c r="AO27" s="449"/>
      <c r="AP27" s="449"/>
      <c r="AQ27" s="449"/>
      <c r="AR27" s="449"/>
      <c r="AS27" s="402" t="s">
        <v>76</v>
      </c>
      <c r="AT27" s="402"/>
      <c r="AU27" s="402"/>
      <c r="AV27" s="402"/>
      <c r="AW27" s="402"/>
      <c r="AX27" s="402"/>
      <c r="AY27" s="445" t="s">
        <v>77</v>
      </c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8"/>
      <c r="AG28" s="489"/>
      <c r="AH28" s="489"/>
      <c r="AI28" s="489"/>
      <c r="AJ28" s="490"/>
      <c r="AK28" s="473" t="s">
        <v>78</v>
      </c>
      <c r="AL28" s="474"/>
      <c r="AM28" s="466" t="s">
        <v>79</v>
      </c>
      <c r="AN28" s="466"/>
      <c r="AO28" s="466"/>
      <c r="AP28" s="466"/>
      <c r="AQ28" s="466"/>
      <c r="AR28" s="466"/>
      <c r="AS28" s="386" t="s">
        <v>80</v>
      </c>
      <c r="AT28" s="386"/>
      <c r="AU28" s="386"/>
      <c r="AV28" s="387"/>
      <c r="AW28" s="397" t="s">
        <v>81</v>
      </c>
      <c r="AX28" s="397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1" t="s">
        <v>88</v>
      </c>
      <c r="AG29" s="482"/>
      <c r="AH29" s="483" t="s">
        <v>89</v>
      </c>
      <c r="AI29" s="482"/>
      <c r="AJ29" s="479" t="s">
        <v>90</v>
      </c>
      <c r="AK29" s="475"/>
      <c r="AL29" s="476"/>
      <c r="AM29" s="459" t="s">
        <v>91</v>
      </c>
      <c r="AN29" s="400"/>
      <c r="AO29" s="400" t="s">
        <v>92</v>
      </c>
      <c r="AP29" s="400"/>
      <c r="AQ29" s="400" t="s">
        <v>93</v>
      </c>
      <c r="AR29" s="400"/>
      <c r="AS29" s="400" t="s">
        <v>94</v>
      </c>
      <c r="AT29" s="400"/>
      <c r="AU29" s="400" t="s">
        <v>95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0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5"/>
      <c r="AG30" s="476"/>
      <c r="AH30" s="484"/>
      <c r="AI30" s="476"/>
      <c r="AJ30" s="452"/>
      <c r="AK30" s="475"/>
      <c r="AL30" s="476"/>
      <c r="AM30" s="459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2" t="s">
        <v>97</v>
      </c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5"/>
      <c r="AG31" s="476"/>
      <c r="AH31" s="484"/>
      <c r="AI31" s="476"/>
      <c r="AJ31" s="452"/>
      <c r="AK31" s="475"/>
      <c r="AL31" s="476"/>
      <c r="AM31" s="459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5"/>
      <c r="AG32" s="476"/>
      <c r="AH32" s="484"/>
      <c r="AI32" s="476"/>
      <c r="AJ32" s="452"/>
      <c r="AK32" s="475"/>
      <c r="AL32" s="476"/>
      <c r="AM32" s="459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7"/>
      <c r="AL33" s="478"/>
      <c r="AM33" s="460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18"/>
      <c r="D36" s="413"/>
      <c r="E36" s="413"/>
      <c r="F36" s="416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7"/>
      <c r="AF36" s="403"/>
      <c r="AG36" s="419"/>
      <c r="AH36" s="480"/>
      <c r="AI36" s="419"/>
      <c r="AJ36" s="103"/>
      <c r="AK36" s="426">
        <f>SUM(AM36,AW36)</f>
        <v>0</v>
      </c>
      <c r="AL36" s="419"/>
      <c r="AM36" s="425">
        <f>SUM(AO36:AV36)</f>
        <v>0</v>
      </c>
      <c r="AN36" s="425"/>
      <c r="AO36" s="425"/>
      <c r="AP36" s="425"/>
      <c r="AQ36" s="425"/>
      <c r="AR36" s="425"/>
      <c r="AS36" s="425"/>
      <c r="AT36" s="425"/>
      <c r="AU36" s="425"/>
      <c r="AV36" s="425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2"/>
      <c r="D37" s="413"/>
      <c r="E37" s="413"/>
      <c r="F37" s="494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7"/>
      <c r="AF37" s="414"/>
      <c r="AG37" s="415"/>
      <c r="AH37" s="493"/>
      <c r="AI37" s="415"/>
      <c r="AJ37" s="86"/>
      <c r="AK37" s="491">
        <f>SUM(AM37,AW37)</f>
        <v>0</v>
      </c>
      <c r="AL37" s="492"/>
      <c r="AM37" s="388">
        <f>SUM(AO37:AV37)</f>
        <v>0</v>
      </c>
      <c r="AN37" s="388"/>
      <c r="AO37" s="388"/>
      <c r="AP37" s="388"/>
      <c r="AQ37" s="388"/>
      <c r="AR37" s="388"/>
      <c r="AS37" s="388"/>
      <c r="AT37" s="388"/>
      <c r="AU37" s="388"/>
      <c r="AV37" s="38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24">
        <f>SUM(AM38,AW38)</f>
        <v>0</v>
      </c>
      <c r="AL38" s="390"/>
      <c r="AM38" s="389">
        <f>SUM(AO38:AV38)</f>
        <v>0</v>
      </c>
      <c r="AN38" s="390"/>
      <c r="AO38" s="393"/>
      <c r="AP38" s="423"/>
      <c r="AQ38" s="393"/>
      <c r="AR38" s="423"/>
      <c r="AS38" s="393"/>
      <c r="AT38" s="423"/>
      <c r="AU38" s="393"/>
      <c r="AV38" s="423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1" t="s">
        <v>100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1">
        <f>SUM(AM41,AW41)</f>
        <v>0</v>
      </c>
      <c r="AL41" s="502"/>
      <c r="AM41" s="407">
        <f>SUM(AO41:AV41)</f>
        <v>0</v>
      </c>
      <c r="AN41" s="409"/>
      <c r="AO41" s="407"/>
      <c r="AP41" s="409"/>
      <c r="AQ41" s="407"/>
      <c r="AR41" s="409"/>
      <c r="AS41" s="407"/>
      <c r="AT41" s="409"/>
      <c r="AU41" s="407"/>
      <c r="AV41" s="409"/>
      <c r="AW41" s="407"/>
      <c r="AX41" s="40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7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3">
        <f>SUM(AY42:BJ42)</f>
        <v>0</v>
      </c>
      <c r="AL42" s="504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3">
        <f>SUM(AY43:BJ43)</f>
        <v>0</v>
      </c>
      <c r="AL43" s="504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3">
        <f>SUM(AY44:BJ44)</f>
        <v>0</v>
      </c>
      <c r="AL44" s="504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5" t="s">
        <v>107</v>
      </c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7"/>
      <c r="P45" s="140" t="s">
        <v>98</v>
      </c>
      <c r="Q45" s="141" t="s">
        <v>99</v>
      </c>
      <c r="R45" s="421" t="s">
        <v>108</v>
      </c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9"/>
      <c r="AE45" s="140" t="s">
        <v>98</v>
      </c>
      <c r="AF45" s="141" t="s">
        <v>99</v>
      </c>
      <c r="AG45" s="495" t="s">
        <v>112</v>
      </c>
      <c r="AH45" s="496"/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500"/>
      <c r="AW45" s="421" t="s">
        <v>113</v>
      </c>
      <c r="AX45" s="498"/>
      <c r="AY45" s="498"/>
      <c r="AZ45" s="498"/>
      <c r="BA45" s="498"/>
      <c r="BB45" s="498"/>
      <c r="BC45" s="498"/>
      <c r="BD45" s="498"/>
      <c r="BE45" s="498"/>
      <c r="BF45" s="498"/>
      <c r="BG45" s="498"/>
      <c r="BH45" s="498"/>
      <c r="BI45" s="498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22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C41:Q42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E25:AG25"/>
    <mergeCell ref="AF27:AJ2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B13:B16"/>
    <mergeCell ref="N6:AH7"/>
    <mergeCell ref="B2:L2"/>
    <mergeCell ref="D7:F7"/>
    <mergeCell ref="H7:L7"/>
    <mergeCell ref="N5:AH5"/>
    <mergeCell ref="AM29:AN33"/>
    <mergeCell ref="H8:L8"/>
    <mergeCell ref="AN7:BK7"/>
    <mergeCell ref="H9:L9"/>
    <mergeCell ref="V11:AD11"/>
    <mergeCell ref="AY27:BJ27"/>
    <mergeCell ref="AK27:AR27"/>
    <mergeCell ref="AN5:BK5"/>
    <mergeCell ref="BE13:BE16"/>
    <mergeCell ref="AN6:BK6"/>
    <mergeCell ref="BJ13:BJ16"/>
    <mergeCell ref="BH13:BH16"/>
    <mergeCell ref="BG13:BG16"/>
    <mergeCell ref="AI8:BK8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AY23:BB23"/>
    <mergeCell ref="AY30:BJ30"/>
    <mergeCell ref="F36:AE36"/>
    <mergeCell ref="C36:E36"/>
    <mergeCell ref="AF36:AG36"/>
    <mergeCell ref="AW40:AX40"/>
    <mergeCell ref="AU40:AV40"/>
    <mergeCell ref="C40:Q40"/>
    <mergeCell ref="AQ38:AR38"/>
    <mergeCell ref="AK38:AL38"/>
    <mergeCell ref="AU36:AV36"/>
    <mergeCell ref="AS36:AT36"/>
    <mergeCell ref="AM40:AN40"/>
    <mergeCell ref="AU41:AV41"/>
    <mergeCell ref="AM41:AN41"/>
    <mergeCell ref="AO41:AP41"/>
    <mergeCell ref="AQ41:AR41"/>
    <mergeCell ref="C37:E37"/>
    <mergeCell ref="AF37:AG37"/>
    <mergeCell ref="AK37:AL37"/>
    <mergeCell ref="AM37:AN37"/>
    <mergeCell ref="AH37:AI37"/>
    <mergeCell ref="AW37:AX37"/>
    <mergeCell ref="AS29:AT33"/>
    <mergeCell ref="AW41:AX41"/>
    <mergeCell ref="AS41:AT41"/>
    <mergeCell ref="AO40:AP40"/>
    <mergeCell ref="AS40:AT40"/>
    <mergeCell ref="AQ40:AR40"/>
    <mergeCell ref="AQ36:AR36"/>
    <mergeCell ref="AO36:AP36"/>
    <mergeCell ref="AS28:AV28"/>
    <mergeCell ref="AS37:AT37"/>
    <mergeCell ref="AM38:AN38"/>
    <mergeCell ref="AK40:AL40"/>
    <mergeCell ref="AW38:AX38"/>
    <mergeCell ref="BI13:BI16"/>
    <mergeCell ref="AW28:AX33"/>
    <mergeCell ref="AU29:AV33"/>
    <mergeCell ref="AS27:AX27"/>
    <mergeCell ref="AW36:AX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7" t="s">
        <v>312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AM1" s="427" t="s">
        <v>317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55" t="s">
        <v>313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AM2" s="428" t="s">
        <v>320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2:62" ht="29.25" customHeight="1">
      <c r="B3" s="508" t="s">
        <v>329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N3" s="468" t="s">
        <v>310</v>
      </c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55" t="s">
        <v>314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26"/>
      <c r="AI4" s="25"/>
      <c r="AU4" s="25" t="s">
        <v>22</v>
      </c>
    </row>
    <row r="5" spans="2:63" ht="18.75" customHeight="1">
      <c r="B5" s="467" t="s">
        <v>315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107" t="s">
        <v>318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</row>
    <row r="6" spans="14:63" ht="18.75" customHeight="1"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107" t="s">
        <v>319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</row>
    <row r="7" spans="3:63" ht="18.75" customHeight="1">
      <c r="C7" s="25" t="s">
        <v>24</v>
      </c>
      <c r="D7" s="456" t="s">
        <v>22</v>
      </c>
      <c r="E7" s="457"/>
      <c r="F7" s="457"/>
      <c r="G7" s="25"/>
      <c r="H7" s="456"/>
      <c r="I7" s="456"/>
      <c r="J7" s="456"/>
      <c r="K7" s="456"/>
      <c r="L7" s="456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  <c r="BK7" s="438"/>
    </row>
    <row r="8" spans="5:63" ht="18.75" customHeight="1">
      <c r="E8" s="25"/>
      <c r="G8" s="25"/>
      <c r="H8" s="461" t="s">
        <v>316</v>
      </c>
      <c r="I8" s="461"/>
      <c r="J8" s="461"/>
      <c r="K8" s="461"/>
      <c r="L8" s="46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</row>
    <row r="9" spans="2:63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30" t="s">
        <v>321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6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4" t="s">
        <v>335</v>
      </c>
      <c r="BD13" s="431" t="s">
        <v>336</v>
      </c>
      <c r="BE13" s="431" t="s">
        <v>337</v>
      </c>
      <c r="BF13" s="431" t="s">
        <v>338</v>
      </c>
      <c r="BG13" s="431" t="s">
        <v>339</v>
      </c>
      <c r="BH13" s="451" t="s">
        <v>340</v>
      </c>
      <c r="BI13" s="395" t="s">
        <v>341</v>
      </c>
      <c r="BJ13" s="395" t="s">
        <v>342</v>
      </c>
    </row>
    <row r="14" spans="2:62" ht="12.75">
      <c r="B14" s="47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2"/>
      <c r="BI14" s="396"/>
      <c r="BJ14" s="396"/>
    </row>
    <row r="15" spans="2:62" ht="12.75">
      <c r="B15" s="47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2"/>
      <c r="BI15" s="396"/>
      <c r="BJ15" s="396"/>
    </row>
    <row r="16" spans="2:62" ht="13.5" thickBot="1">
      <c r="B16" s="47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3"/>
      <c r="BI16" s="396"/>
      <c r="BJ16" s="45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9" t="s">
        <v>341</v>
      </c>
      <c r="AZ23" s="440"/>
      <c r="BA23" s="440"/>
      <c r="BB23" s="44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64" t="s">
        <v>111</v>
      </c>
      <c r="J25" s="465"/>
      <c r="L25" s="472" t="s">
        <v>344</v>
      </c>
      <c r="M25" s="472"/>
      <c r="N25" s="472"/>
      <c r="O25" s="472"/>
      <c r="Q25" s="163" t="s">
        <v>60</v>
      </c>
      <c r="R25" s="60"/>
      <c r="S25" s="472" t="s">
        <v>336</v>
      </c>
      <c r="T25" s="472"/>
      <c r="U25" s="472"/>
      <c r="V25" s="59"/>
      <c r="W25" s="49" t="s">
        <v>61</v>
      </c>
      <c r="Y25" s="472" t="s">
        <v>337</v>
      </c>
      <c r="Z25" s="472"/>
      <c r="AA25" s="472"/>
      <c r="AB25" s="59"/>
      <c r="AC25" s="49" t="s">
        <v>49</v>
      </c>
      <c r="AE25" s="472" t="s">
        <v>338</v>
      </c>
      <c r="AF25" s="472"/>
      <c r="AG25" s="472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69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5" t="s">
        <v>349</v>
      </c>
      <c r="AG27" s="486"/>
      <c r="AH27" s="486"/>
      <c r="AI27" s="486"/>
      <c r="AJ27" s="487"/>
      <c r="AK27" s="519" t="s">
        <v>352</v>
      </c>
      <c r="AL27" s="440"/>
      <c r="AM27" s="440"/>
      <c r="AN27" s="440"/>
      <c r="AO27" s="440"/>
      <c r="AP27" s="440"/>
      <c r="AQ27" s="440"/>
      <c r="AR27" s="440"/>
      <c r="AS27" s="520"/>
      <c r="AT27" s="520"/>
      <c r="AU27" s="520"/>
      <c r="AV27" s="520"/>
      <c r="AW27" s="520"/>
      <c r="AX27" s="521"/>
      <c r="AY27" s="445" t="s">
        <v>361</v>
      </c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8"/>
      <c r="AG28" s="489"/>
      <c r="AH28" s="489"/>
      <c r="AI28" s="489"/>
      <c r="AJ28" s="490"/>
      <c r="AK28" s="473" t="s">
        <v>353</v>
      </c>
      <c r="AL28" s="474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97" t="s">
        <v>360</v>
      </c>
      <c r="AX28" s="397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1" t="s">
        <v>348</v>
      </c>
      <c r="AG29" s="482"/>
      <c r="AH29" s="483" t="s">
        <v>350</v>
      </c>
      <c r="AI29" s="482"/>
      <c r="AJ29" s="479" t="s">
        <v>351</v>
      </c>
      <c r="AK29" s="475"/>
      <c r="AL29" s="476"/>
      <c r="AM29" s="459" t="s">
        <v>355</v>
      </c>
      <c r="AN29" s="400"/>
      <c r="AO29" s="400" t="s">
        <v>356</v>
      </c>
      <c r="AP29" s="400"/>
      <c r="AQ29" s="400" t="s">
        <v>357</v>
      </c>
      <c r="AR29" s="400"/>
      <c r="AS29" s="400" t="s">
        <v>358</v>
      </c>
      <c r="AT29" s="400"/>
      <c r="AU29" s="400" t="s">
        <v>359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0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5"/>
      <c r="AG30" s="476"/>
      <c r="AH30" s="484"/>
      <c r="AI30" s="476"/>
      <c r="AJ30" s="452"/>
      <c r="AK30" s="475"/>
      <c r="AL30" s="476"/>
      <c r="AM30" s="459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2" t="s">
        <v>368</v>
      </c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5"/>
      <c r="AG31" s="476"/>
      <c r="AH31" s="484"/>
      <c r="AI31" s="476"/>
      <c r="AJ31" s="452"/>
      <c r="AK31" s="475"/>
      <c r="AL31" s="476"/>
      <c r="AM31" s="459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5"/>
      <c r="AG32" s="476"/>
      <c r="AH32" s="484"/>
      <c r="AI32" s="476"/>
      <c r="AJ32" s="452"/>
      <c r="AK32" s="475"/>
      <c r="AL32" s="476"/>
      <c r="AM32" s="459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7"/>
      <c r="AL33" s="478"/>
      <c r="AM33" s="460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18"/>
      <c r="D36" s="413"/>
      <c r="E36" s="413"/>
      <c r="F36" s="416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17"/>
      <c r="AF36" s="403"/>
      <c r="AG36" s="419"/>
      <c r="AH36" s="480"/>
      <c r="AI36" s="419"/>
      <c r="AJ36" s="103"/>
      <c r="AK36" s="426">
        <f>SUM(AM36,AW36)</f>
        <v>0</v>
      </c>
      <c r="AL36" s="419"/>
      <c r="AM36" s="425">
        <f>SUM(AO36:AV36)</f>
        <v>0</v>
      </c>
      <c r="AN36" s="425"/>
      <c r="AO36" s="425"/>
      <c r="AP36" s="425"/>
      <c r="AQ36" s="425"/>
      <c r="AR36" s="425"/>
      <c r="AS36" s="425"/>
      <c r="AT36" s="425"/>
      <c r="AU36" s="425"/>
      <c r="AV36" s="425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2"/>
      <c r="D37" s="413"/>
      <c r="E37" s="413"/>
      <c r="F37" s="494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7"/>
      <c r="AF37" s="414"/>
      <c r="AG37" s="415"/>
      <c r="AH37" s="493"/>
      <c r="AI37" s="415"/>
      <c r="AJ37" s="86"/>
      <c r="AK37" s="491">
        <f>SUM(AM37,AW37)</f>
        <v>0</v>
      </c>
      <c r="AL37" s="526"/>
      <c r="AM37" s="388">
        <f>SUM(AO37:AV37)</f>
        <v>0</v>
      </c>
      <c r="AN37" s="388"/>
      <c r="AO37" s="388"/>
      <c r="AP37" s="388"/>
      <c r="AQ37" s="388"/>
      <c r="AR37" s="388"/>
      <c r="AS37" s="388"/>
      <c r="AT37" s="388"/>
      <c r="AU37" s="388"/>
      <c r="AV37" s="38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24">
        <f>SUM(AM38,AW38)</f>
        <v>0</v>
      </c>
      <c r="AL38" s="390"/>
      <c r="AM38" s="389">
        <f>SUM(AO38:AV38)</f>
        <v>0</v>
      </c>
      <c r="AN38" s="390"/>
      <c r="AO38" s="393"/>
      <c r="AP38" s="423"/>
      <c r="AQ38" s="393"/>
      <c r="AR38" s="423"/>
      <c r="AS38" s="393"/>
      <c r="AT38" s="423"/>
      <c r="AU38" s="393"/>
      <c r="AV38" s="423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1" t="s">
        <v>369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1">
        <f>SUM(AM41,AW41)</f>
        <v>0</v>
      </c>
      <c r="AL41" s="502"/>
      <c r="AM41" s="407">
        <f>SUM(AO41:AV41)</f>
        <v>0</v>
      </c>
      <c r="AN41" s="409"/>
      <c r="AO41" s="407"/>
      <c r="AP41" s="409"/>
      <c r="AQ41" s="407"/>
      <c r="AR41" s="409"/>
      <c r="AS41" s="407"/>
      <c r="AT41" s="409"/>
      <c r="AU41" s="407"/>
      <c r="AV41" s="409"/>
      <c r="AW41" s="407"/>
      <c r="AX41" s="40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7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3">
        <f>SUM(AY42:BJ42)</f>
        <v>0</v>
      </c>
      <c r="AL42" s="504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3">
        <f>SUM(AY43:BJ43)</f>
        <v>0</v>
      </c>
      <c r="AL43" s="504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3">
        <f>SUM(AY44:BJ44)</f>
        <v>0</v>
      </c>
      <c r="AL44" s="504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5" t="s">
        <v>375</v>
      </c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7"/>
      <c r="P45" s="140" t="s">
        <v>376</v>
      </c>
      <c r="Q45" s="141" t="s">
        <v>377</v>
      </c>
      <c r="R45" s="421" t="s">
        <v>378</v>
      </c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9"/>
      <c r="AE45" s="140" t="s">
        <v>98</v>
      </c>
      <c r="AF45" s="141" t="s">
        <v>99</v>
      </c>
      <c r="AG45" s="495" t="s">
        <v>379</v>
      </c>
      <c r="AH45" s="496"/>
      <c r="AI45" s="496"/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500"/>
      <c r="AW45" s="421" t="s">
        <v>380</v>
      </c>
      <c r="AX45" s="498"/>
      <c r="AY45" s="498"/>
      <c r="AZ45" s="498"/>
      <c r="BA45" s="498"/>
      <c r="BB45" s="498"/>
      <c r="BC45" s="498"/>
      <c r="BD45" s="498"/>
      <c r="BE45" s="498"/>
      <c r="BF45" s="498"/>
      <c r="BG45" s="498"/>
      <c r="BH45" s="498"/>
      <c r="BI45" s="498"/>
      <c r="BJ45" s="51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7"/>
      <c r="D47" s="516"/>
      <c r="E47" s="516"/>
      <c r="F47" s="516"/>
      <c r="G47" s="516"/>
      <c r="H47" s="516"/>
      <c r="I47" s="516"/>
      <c r="J47" s="516"/>
      <c r="K47" s="516"/>
      <c r="L47" s="516"/>
      <c r="M47" s="516"/>
      <c r="N47" s="516"/>
      <c r="O47" s="516"/>
      <c r="P47" s="163"/>
      <c r="Q47" s="178"/>
      <c r="R47" s="515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163"/>
      <c r="AF47" s="178"/>
      <c r="AG47" s="517"/>
      <c r="AH47" s="516"/>
      <c r="AI47" s="516"/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8"/>
      <c r="AW47" s="515"/>
      <c r="AX47" s="516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8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1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148"/>
      <c r="Q48" s="149"/>
      <c r="R48" s="513" t="s">
        <v>22</v>
      </c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148"/>
      <c r="AF48" s="149"/>
      <c r="AG48" s="511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512"/>
      <c r="AS48" s="512"/>
      <c r="AT48" s="512"/>
      <c r="AU48" s="512"/>
      <c r="AV48" s="514"/>
      <c r="AW48" s="513"/>
      <c r="AX48" s="512"/>
      <c r="AY48" s="512"/>
      <c r="AZ48" s="512"/>
      <c r="BA48" s="512"/>
      <c r="BB48" s="512"/>
      <c r="BC48" s="512"/>
      <c r="BD48" s="512"/>
      <c r="BE48" s="512"/>
      <c r="BF48" s="512"/>
      <c r="BG48" s="512"/>
      <c r="BH48" s="512"/>
      <c r="BI48" s="512"/>
      <c r="BJ48" s="51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W38:AX38"/>
    <mergeCell ref="AH37:AI37"/>
    <mergeCell ref="F37:AE37"/>
    <mergeCell ref="C37:E37"/>
    <mergeCell ref="AF37:AG37"/>
    <mergeCell ref="AS29:AT33"/>
    <mergeCell ref="AM28:AV28"/>
    <mergeCell ref="AM37:AN37"/>
    <mergeCell ref="AK37:AL37"/>
    <mergeCell ref="AQ37:AR37"/>
    <mergeCell ref="C36:E36"/>
    <mergeCell ref="AN5:BK5"/>
    <mergeCell ref="AM1:BI1"/>
    <mergeCell ref="AM2:BJ3"/>
    <mergeCell ref="BC11:BJ11"/>
    <mergeCell ref="BF13:BF16"/>
    <mergeCell ref="BD13:BD16"/>
    <mergeCell ref="BC13:BC16"/>
    <mergeCell ref="AN6:BK6"/>
    <mergeCell ref="AN7:BK7"/>
    <mergeCell ref="BJ13:BJ16"/>
    <mergeCell ref="H8:L8"/>
    <mergeCell ref="AM29:AN33"/>
    <mergeCell ref="AJ29:AJ32"/>
    <mergeCell ref="V11:AD11"/>
    <mergeCell ref="AF29:AG32"/>
    <mergeCell ref="AH29:AI32"/>
    <mergeCell ref="AN9:BK9"/>
    <mergeCell ref="BH13:BH16"/>
    <mergeCell ref="BI13:BI16"/>
    <mergeCell ref="AW28:AX33"/>
    <mergeCell ref="B5:L5"/>
    <mergeCell ref="N6:AH7"/>
    <mergeCell ref="B2:L2"/>
    <mergeCell ref="D7:F7"/>
    <mergeCell ref="N5:AH5"/>
    <mergeCell ref="H7:L7"/>
    <mergeCell ref="AO29:AP33"/>
    <mergeCell ref="AQ36:AR36"/>
    <mergeCell ref="BE13:BE16"/>
    <mergeCell ref="AY27:BJ27"/>
    <mergeCell ref="BG13:BG16"/>
    <mergeCell ref="B1:L1"/>
    <mergeCell ref="N3:AI3"/>
    <mergeCell ref="E9:F9"/>
    <mergeCell ref="B3:L3"/>
    <mergeCell ref="B4:L4"/>
    <mergeCell ref="Y25:AA25"/>
    <mergeCell ref="AO36:AP36"/>
    <mergeCell ref="AK28:AL33"/>
    <mergeCell ref="F36:AE36"/>
    <mergeCell ref="H9:L9"/>
    <mergeCell ref="AI8:BK8"/>
    <mergeCell ref="AU36:AV36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27:AX27"/>
    <mergeCell ref="L25:O25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7"/>
  <sheetViews>
    <sheetView showGridLines="0" showZeros="0" tabSelected="1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7" t="s">
        <v>17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AM1" s="427" t="s">
        <v>393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55" t="s">
        <v>18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AM2" s="428" t="s">
        <v>414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2:62" ht="29.25" customHeight="1">
      <c r="B3" s="508" t="s">
        <v>392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9"/>
      <c r="N3" s="468" t="s">
        <v>20</v>
      </c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335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55" t="s">
        <v>413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26"/>
      <c r="N4" s="538" t="s">
        <v>415</v>
      </c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25"/>
      <c r="AU4" s="25" t="s">
        <v>22</v>
      </c>
    </row>
    <row r="5" spans="2:62" ht="18.75" customHeight="1">
      <c r="B5" s="467" t="s">
        <v>412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N5" s="458" t="s">
        <v>416</v>
      </c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107" t="s">
        <v>135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</row>
    <row r="6" spans="14:62" ht="18.75" customHeight="1">
      <c r="N6" s="454" t="s">
        <v>417</v>
      </c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107" t="s">
        <v>136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</row>
    <row r="7" spans="3:62" ht="18.75" customHeight="1">
      <c r="C7" s="25" t="s">
        <v>24</v>
      </c>
      <c r="D7" s="456"/>
      <c r="E7" s="457"/>
      <c r="F7" s="457"/>
      <c r="G7" s="25"/>
      <c r="H7" s="456"/>
      <c r="I7" s="456"/>
      <c r="J7" s="456"/>
      <c r="K7" s="456"/>
      <c r="L7" s="456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</row>
    <row r="8" spans="5:62" ht="18.75" customHeight="1">
      <c r="E8" s="25"/>
      <c r="G8" s="25"/>
      <c r="H8" s="461" t="s">
        <v>110</v>
      </c>
      <c r="I8" s="461"/>
      <c r="J8" s="461"/>
      <c r="K8" s="461"/>
      <c r="L8" s="461"/>
      <c r="N8" s="25" t="s">
        <v>22</v>
      </c>
      <c r="O8" s="358" t="s">
        <v>479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 t="s">
        <v>418</v>
      </c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</row>
    <row r="9" spans="2:62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30" t="s">
        <v>26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6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4" t="s">
        <v>40</v>
      </c>
      <c r="BD13" s="431" t="s">
        <v>41</v>
      </c>
      <c r="BE13" s="431" t="s">
        <v>42</v>
      </c>
      <c r="BF13" s="431" t="s">
        <v>43</v>
      </c>
      <c r="BG13" s="431" t="s">
        <v>44</v>
      </c>
      <c r="BH13" s="451" t="s">
        <v>45</v>
      </c>
      <c r="BI13" s="395" t="s">
        <v>46</v>
      </c>
      <c r="BJ13" s="395" t="s">
        <v>47</v>
      </c>
    </row>
    <row r="14" spans="2:62" ht="12.75">
      <c r="B14" s="47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2"/>
      <c r="BI14" s="396"/>
      <c r="BJ14" s="396"/>
    </row>
    <row r="15" spans="2:62" ht="12.75">
      <c r="B15" s="47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2"/>
      <c r="BI15" s="396"/>
      <c r="BJ15" s="396"/>
    </row>
    <row r="16" spans="2:62" ht="13.5" thickBot="1">
      <c r="B16" s="47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3"/>
      <c r="BI16" s="396"/>
      <c r="BJ16" s="450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419</v>
      </c>
      <c r="Y17" s="162" t="s">
        <v>419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419</v>
      </c>
      <c r="AW17" s="162" t="s">
        <v>419</v>
      </c>
      <c r="AX17" s="162" t="s">
        <v>419</v>
      </c>
      <c r="AY17" s="162" t="s">
        <v>419</v>
      </c>
      <c r="AZ17" s="162" t="s">
        <v>419</v>
      </c>
      <c r="BA17" s="163" t="s">
        <v>419</v>
      </c>
      <c r="BB17" s="164" t="s">
        <v>419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60</v>
      </c>
      <c r="Y18" s="163" t="s">
        <v>419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419</v>
      </c>
      <c r="AU18" s="49" t="s">
        <v>419</v>
      </c>
      <c r="AV18" s="49" t="s">
        <v>419</v>
      </c>
      <c r="AW18" s="49" t="s">
        <v>419</v>
      </c>
      <c r="AX18" s="49" t="s">
        <v>419</v>
      </c>
      <c r="AY18" s="49" t="s">
        <v>419</v>
      </c>
      <c r="AZ18" s="49" t="s">
        <v>419</v>
      </c>
      <c r="BA18" s="163" t="s">
        <v>419</v>
      </c>
      <c r="BB18" s="164" t="s">
        <v>419</v>
      </c>
      <c r="BC18" s="90">
        <v>29</v>
      </c>
      <c r="BD18" s="36">
        <v>5</v>
      </c>
      <c r="BE18" s="36">
        <v>0</v>
      </c>
      <c r="BF18" s="36">
        <v>2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9" t="s">
        <v>63</v>
      </c>
      <c r="AZ23" s="440"/>
      <c r="BA23" s="440"/>
      <c r="BB23" s="441"/>
      <c r="BC23" s="89">
        <f aca="true" t="shared" si="1" ref="BC23:BI23">SUM(BC17:BC22)</f>
        <v>64</v>
      </c>
      <c r="BD23" s="179">
        <f t="shared" si="1"/>
        <v>11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64" t="s">
        <v>111</v>
      </c>
      <c r="J25" s="465"/>
      <c r="L25" s="472" t="s">
        <v>65</v>
      </c>
      <c r="M25" s="472"/>
      <c r="N25" s="472"/>
      <c r="O25" s="472"/>
      <c r="Q25" s="163" t="s">
        <v>60</v>
      </c>
      <c r="R25" s="60"/>
      <c r="S25" s="472" t="s">
        <v>66</v>
      </c>
      <c r="T25" s="472"/>
      <c r="U25" s="472"/>
      <c r="V25" s="59"/>
      <c r="W25" s="49" t="s">
        <v>61</v>
      </c>
      <c r="Y25" s="472" t="s">
        <v>67</v>
      </c>
      <c r="Z25" s="472"/>
      <c r="AA25" s="472"/>
      <c r="AB25" s="59"/>
      <c r="AC25" s="49" t="s">
        <v>49</v>
      </c>
      <c r="AE25" s="472" t="s">
        <v>68</v>
      </c>
      <c r="AF25" s="472"/>
      <c r="AG25" s="472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69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152</v>
      </c>
      <c r="AE27" s="548" t="s">
        <v>153</v>
      </c>
      <c r="AF27" s="562" t="s">
        <v>157</v>
      </c>
      <c r="AG27" s="422"/>
      <c r="AH27" s="422"/>
      <c r="AI27" s="422"/>
      <c r="AJ27" s="563"/>
      <c r="AK27" s="543" t="s">
        <v>155</v>
      </c>
      <c r="AL27" s="544"/>
      <c r="AM27" s="544"/>
      <c r="AN27" s="544"/>
      <c r="AO27" s="544"/>
      <c r="AP27" s="544"/>
      <c r="AQ27" s="544"/>
      <c r="AR27" s="544"/>
      <c r="AS27" s="545"/>
      <c r="AT27" s="545"/>
      <c r="AU27" s="545"/>
      <c r="AV27" s="545"/>
      <c r="AW27" s="545"/>
      <c r="AX27" s="546"/>
      <c r="AY27" s="445" t="s">
        <v>77</v>
      </c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7"/>
    </row>
    <row r="28" spans="2:62" ht="12.75" customHeight="1">
      <c r="B28" s="47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49"/>
      <c r="AF28" s="554" t="s">
        <v>158</v>
      </c>
      <c r="AG28" s="555"/>
      <c r="AH28" s="555"/>
      <c r="AI28" s="555"/>
      <c r="AJ28" s="556"/>
      <c r="AK28" s="473" t="s">
        <v>78</v>
      </c>
      <c r="AL28" s="474"/>
      <c r="AM28" s="466" t="s">
        <v>79</v>
      </c>
      <c r="AN28" s="466"/>
      <c r="AO28" s="466"/>
      <c r="AP28" s="466"/>
      <c r="AQ28" s="466"/>
      <c r="AR28" s="466"/>
      <c r="AS28" s="386" t="s">
        <v>80</v>
      </c>
      <c r="AT28" s="386"/>
      <c r="AU28" s="386"/>
      <c r="AV28" s="387"/>
      <c r="AW28" s="397" t="s">
        <v>81</v>
      </c>
      <c r="AX28" s="397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49"/>
      <c r="AF29" s="481" t="s">
        <v>88</v>
      </c>
      <c r="AG29" s="482"/>
      <c r="AH29" s="483" t="s">
        <v>89</v>
      </c>
      <c r="AI29" s="482"/>
      <c r="AJ29" s="479" t="s">
        <v>90</v>
      </c>
      <c r="AK29" s="475"/>
      <c r="AL29" s="476"/>
      <c r="AM29" s="459" t="s">
        <v>91</v>
      </c>
      <c r="AN29" s="400"/>
      <c r="AO29" s="400" t="s">
        <v>92</v>
      </c>
      <c r="AP29" s="400"/>
      <c r="AQ29" s="400" t="s">
        <v>93</v>
      </c>
      <c r="AR29" s="400"/>
      <c r="AS29" s="400" t="s">
        <v>94</v>
      </c>
      <c r="AT29" s="400"/>
      <c r="AU29" s="400" t="s">
        <v>95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0"/>
      <c r="C30" s="557" t="s">
        <v>151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558"/>
      <c r="AC30" s="559"/>
      <c r="AD30" s="561"/>
      <c r="AE30" s="549"/>
      <c r="AF30" s="475"/>
      <c r="AG30" s="476"/>
      <c r="AH30" s="484"/>
      <c r="AI30" s="476"/>
      <c r="AJ30" s="452"/>
      <c r="AK30" s="475"/>
      <c r="AL30" s="476"/>
      <c r="AM30" s="459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2" t="s">
        <v>97</v>
      </c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4"/>
    </row>
    <row r="31" spans="2:62" ht="18" customHeight="1">
      <c r="B31" s="47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49"/>
      <c r="AF31" s="475"/>
      <c r="AG31" s="476"/>
      <c r="AH31" s="484"/>
      <c r="AI31" s="476"/>
      <c r="AJ31" s="452"/>
      <c r="AK31" s="475"/>
      <c r="AL31" s="476"/>
      <c r="AM31" s="459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>
        <v>18</v>
      </c>
      <c r="AZ31" s="163">
        <v>17</v>
      </c>
      <c r="BA31" s="163">
        <v>18</v>
      </c>
      <c r="BB31" s="163">
        <v>11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49"/>
      <c r="AF32" s="475"/>
      <c r="AG32" s="476"/>
      <c r="AH32" s="484"/>
      <c r="AI32" s="476"/>
      <c r="AJ32" s="452"/>
      <c r="AK32" s="475"/>
      <c r="AL32" s="476"/>
      <c r="AM32" s="459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7"/>
      <c r="AL33" s="478"/>
      <c r="AM33" s="460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3">
        <v>2</v>
      </c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5"/>
      <c r="AC34" s="546"/>
      <c r="AD34" s="543">
        <v>3</v>
      </c>
      <c r="AE34" s="546"/>
      <c r="AF34" s="543">
        <v>4</v>
      </c>
      <c r="AG34" s="540"/>
      <c r="AH34" s="536">
        <v>5</v>
      </c>
      <c r="AI34" s="537"/>
      <c r="AJ34" s="333">
        <v>6</v>
      </c>
      <c r="AK34" s="543">
        <v>7</v>
      </c>
      <c r="AL34" s="540"/>
      <c r="AM34" s="536">
        <v>8</v>
      </c>
      <c r="AN34" s="540"/>
      <c r="AO34" s="536">
        <v>9</v>
      </c>
      <c r="AP34" s="540"/>
      <c r="AQ34" s="536">
        <v>10</v>
      </c>
      <c r="AR34" s="540"/>
      <c r="AS34" s="536">
        <v>11</v>
      </c>
      <c r="AT34" s="540"/>
      <c r="AU34" s="536">
        <v>12</v>
      </c>
      <c r="AV34" s="540"/>
      <c r="AW34" s="536">
        <v>13</v>
      </c>
      <c r="AX34" s="54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18"/>
      <c r="D36" s="413"/>
      <c r="E36" s="413"/>
      <c r="F36" s="416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7"/>
      <c r="AD36" s="550"/>
      <c r="AE36" s="551"/>
      <c r="AF36" s="403"/>
      <c r="AG36" s="419"/>
      <c r="AH36" s="480"/>
      <c r="AI36" s="419"/>
      <c r="AJ36" s="103"/>
      <c r="AK36" s="426">
        <f>SUM(AM36,AW36)</f>
        <v>0</v>
      </c>
      <c r="AL36" s="419"/>
      <c r="AM36" s="425">
        <f>SUM(AO36:AV36)</f>
        <v>0</v>
      </c>
      <c r="AN36" s="425"/>
      <c r="AO36" s="425"/>
      <c r="AP36" s="425"/>
      <c r="AQ36" s="425"/>
      <c r="AR36" s="425"/>
      <c r="AS36" s="425"/>
      <c r="AT36" s="425"/>
      <c r="AU36" s="425"/>
      <c r="AV36" s="425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2"/>
      <c r="D37" s="413"/>
      <c r="E37" s="413"/>
      <c r="F37" s="494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7"/>
      <c r="AD37" s="552"/>
      <c r="AE37" s="553"/>
      <c r="AF37" s="414"/>
      <c r="AG37" s="415"/>
      <c r="AH37" s="493"/>
      <c r="AI37" s="415"/>
      <c r="AJ37" s="86"/>
      <c r="AK37" s="491">
        <f>SUM(AM37,AW37)</f>
        <v>0</v>
      </c>
      <c r="AL37" s="526"/>
      <c r="AM37" s="388">
        <f>SUM(AO37:AV37)</f>
        <v>0</v>
      </c>
      <c r="AN37" s="388"/>
      <c r="AO37" s="388"/>
      <c r="AP37" s="388"/>
      <c r="AQ37" s="388"/>
      <c r="AR37" s="388"/>
      <c r="AS37" s="388"/>
      <c r="AT37" s="388"/>
      <c r="AU37" s="388"/>
      <c r="AV37" s="38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24">
        <f>SUM(AM38,AW38)</f>
        <v>0</v>
      </c>
      <c r="AL38" s="390"/>
      <c r="AM38" s="389">
        <f>SUM(AO38:AV38)</f>
        <v>0</v>
      </c>
      <c r="AN38" s="390"/>
      <c r="AO38" s="393"/>
      <c r="AP38" s="423"/>
      <c r="AQ38" s="393"/>
      <c r="AR38" s="423"/>
      <c r="AS38" s="393"/>
      <c r="AT38" s="423"/>
      <c r="AU38" s="393"/>
      <c r="AV38" s="423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21" t="s">
        <v>100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9">
        <f>SUM(AM41,AW41)</f>
        <v>0</v>
      </c>
      <c r="AL41" s="530"/>
      <c r="AM41" s="533">
        <f>SUM(AO41:AV41)</f>
        <v>0</v>
      </c>
      <c r="AN41" s="535"/>
      <c r="AO41" s="533"/>
      <c r="AP41" s="535"/>
      <c r="AQ41" s="533"/>
      <c r="AR41" s="535"/>
      <c r="AS41" s="533"/>
      <c r="AT41" s="535"/>
      <c r="AU41" s="533"/>
      <c r="AV41" s="535"/>
      <c r="AW41" s="533"/>
      <c r="AX41" s="53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505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47" t="s">
        <v>259</v>
      </c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505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507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1">
        <f>SUM(AY44:BJ44)</f>
        <v>0</v>
      </c>
      <c r="AL44" s="53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3">
        <f>SUM(AY45:BJ45)</f>
        <v>0</v>
      </c>
      <c r="AL45" s="504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7">
        <f>SUM(AY46:BJ46)</f>
        <v>0</v>
      </c>
      <c r="AL46" s="52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18"/>
      <c r="D48" s="413"/>
      <c r="E48" s="413"/>
      <c r="F48" s="416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17"/>
      <c r="AD48" s="550"/>
      <c r="AE48" s="551"/>
      <c r="AF48" s="403"/>
      <c r="AG48" s="419"/>
      <c r="AH48" s="480"/>
      <c r="AI48" s="419"/>
      <c r="AJ48" s="103"/>
      <c r="AK48" s="426">
        <f aca="true" t="shared" si="4" ref="AK48:AK90">SUM(AM48,AW48)</f>
        <v>0</v>
      </c>
      <c r="AL48" s="419"/>
      <c r="AM48" s="425">
        <f aca="true" t="shared" si="5" ref="AM48:AM90">SUM(AO48:AV48)</f>
        <v>0</v>
      </c>
      <c r="AN48" s="425"/>
      <c r="AO48" s="425"/>
      <c r="AP48" s="425"/>
      <c r="AQ48" s="425"/>
      <c r="AR48" s="425"/>
      <c r="AS48" s="425"/>
      <c r="AT48" s="425"/>
      <c r="AU48" s="425"/>
      <c r="AV48" s="425"/>
      <c r="AW48" s="403"/>
      <c r="AX48" s="404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2"/>
      <c r="D49" s="413"/>
      <c r="E49" s="413"/>
      <c r="F49" s="494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17"/>
      <c r="AD49" s="552"/>
      <c r="AE49" s="553"/>
      <c r="AF49" s="414"/>
      <c r="AG49" s="415"/>
      <c r="AH49" s="493"/>
      <c r="AI49" s="415"/>
      <c r="AJ49" s="86"/>
      <c r="AK49" s="491">
        <f t="shared" si="4"/>
        <v>0</v>
      </c>
      <c r="AL49" s="526"/>
      <c r="AM49" s="388">
        <f t="shared" si="5"/>
        <v>0</v>
      </c>
      <c r="AN49" s="388"/>
      <c r="AO49" s="388"/>
      <c r="AP49" s="388"/>
      <c r="AQ49" s="388"/>
      <c r="AR49" s="388"/>
      <c r="AS49" s="388"/>
      <c r="AT49" s="388"/>
      <c r="AU49" s="388"/>
      <c r="AV49" s="388"/>
      <c r="AW49" s="405"/>
      <c r="AX49" s="406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18" t="s">
        <v>420</v>
      </c>
      <c r="D50" s="413"/>
      <c r="E50" s="413"/>
      <c r="F50" s="416" t="s">
        <v>421</v>
      </c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17"/>
      <c r="AD50" s="550">
        <v>20</v>
      </c>
      <c r="AE50" s="551"/>
      <c r="AF50" s="403"/>
      <c r="AG50" s="419"/>
      <c r="AH50" s="480"/>
      <c r="AI50" s="419"/>
      <c r="AJ50" s="103"/>
      <c r="AK50" s="426">
        <f t="shared" si="4"/>
        <v>720</v>
      </c>
      <c r="AL50" s="419"/>
      <c r="AM50" s="425">
        <f t="shared" si="5"/>
        <v>286</v>
      </c>
      <c r="AN50" s="425"/>
      <c r="AO50" s="425">
        <v>52</v>
      </c>
      <c r="AP50" s="425"/>
      <c r="AQ50" s="425">
        <v>0</v>
      </c>
      <c r="AR50" s="425"/>
      <c r="AS50" s="425">
        <v>0</v>
      </c>
      <c r="AT50" s="425"/>
      <c r="AU50" s="425">
        <v>234</v>
      </c>
      <c r="AV50" s="425"/>
      <c r="AW50" s="403">
        <v>434</v>
      </c>
      <c r="AX50" s="404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18" t="s">
        <v>422</v>
      </c>
      <c r="D51" s="413"/>
      <c r="E51" s="413"/>
      <c r="F51" s="416" t="s">
        <v>423</v>
      </c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7"/>
      <c r="AD51" s="550">
        <v>20</v>
      </c>
      <c r="AE51" s="551"/>
      <c r="AF51" s="403"/>
      <c r="AG51" s="419"/>
      <c r="AH51" s="480"/>
      <c r="AI51" s="419"/>
      <c r="AJ51" s="103"/>
      <c r="AK51" s="426">
        <f t="shared" si="4"/>
        <v>720</v>
      </c>
      <c r="AL51" s="419"/>
      <c r="AM51" s="425">
        <f t="shared" si="5"/>
        <v>286</v>
      </c>
      <c r="AN51" s="425"/>
      <c r="AO51" s="425">
        <v>52</v>
      </c>
      <c r="AP51" s="425"/>
      <c r="AQ51" s="425">
        <v>0</v>
      </c>
      <c r="AR51" s="425"/>
      <c r="AS51" s="425">
        <v>0</v>
      </c>
      <c r="AT51" s="425"/>
      <c r="AU51" s="425">
        <v>234</v>
      </c>
      <c r="AV51" s="425"/>
      <c r="AW51" s="403">
        <v>434</v>
      </c>
      <c r="AX51" s="404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2" t="s">
        <v>422</v>
      </c>
      <c r="D52" s="413"/>
      <c r="E52" s="413"/>
      <c r="F52" s="494" t="s">
        <v>424</v>
      </c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17"/>
      <c r="AD52" s="552">
        <v>2</v>
      </c>
      <c r="AE52" s="553"/>
      <c r="AF52" s="414">
        <v>1</v>
      </c>
      <c r="AG52" s="415"/>
      <c r="AH52" s="493"/>
      <c r="AI52" s="415"/>
      <c r="AJ52" s="86"/>
      <c r="AK52" s="491">
        <f t="shared" si="4"/>
        <v>72</v>
      </c>
      <c r="AL52" s="526"/>
      <c r="AM52" s="388">
        <f t="shared" si="5"/>
        <v>36</v>
      </c>
      <c r="AN52" s="388"/>
      <c r="AO52" s="388">
        <v>0</v>
      </c>
      <c r="AP52" s="388"/>
      <c r="AQ52" s="388">
        <v>0</v>
      </c>
      <c r="AR52" s="388"/>
      <c r="AS52" s="388">
        <v>0</v>
      </c>
      <c r="AT52" s="388"/>
      <c r="AU52" s="388">
        <v>36</v>
      </c>
      <c r="AV52" s="388"/>
      <c r="AW52" s="405">
        <v>36</v>
      </c>
      <c r="AX52" s="406"/>
      <c r="AY52" s="206" t="s">
        <v>425</v>
      </c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2" t="s">
        <v>422</v>
      </c>
      <c r="D53" s="413"/>
      <c r="E53" s="413"/>
      <c r="F53" s="494" t="s">
        <v>426</v>
      </c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7"/>
      <c r="AD53" s="552">
        <v>2</v>
      </c>
      <c r="AE53" s="553"/>
      <c r="AF53" s="414"/>
      <c r="AG53" s="415"/>
      <c r="AH53" s="493">
        <v>1</v>
      </c>
      <c r="AI53" s="415"/>
      <c r="AJ53" s="86"/>
      <c r="AK53" s="491">
        <f t="shared" si="4"/>
        <v>72</v>
      </c>
      <c r="AL53" s="526"/>
      <c r="AM53" s="388">
        <f t="shared" si="5"/>
        <v>36</v>
      </c>
      <c r="AN53" s="388"/>
      <c r="AO53" s="388">
        <v>6</v>
      </c>
      <c r="AP53" s="388"/>
      <c r="AQ53" s="388">
        <v>0</v>
      </c>
      <c r="AR53" s="388"/>
      <c r="AS53" s="388">
        <v>0</v>
      </c>
      <c r="AT53" s="388"/>
      <c r="AU53" s="388">
        <v>30</v>
      </c>
      <c r="AV53" s="388"/>
      <c r="AW53" s="405">
        <v>36</v>
      </c>
      <c r="AX53" s="406"/>
      <c r="AY53" s="206" t="s">
        <v>425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12" t="s">
        <v>422</v>
      </c>
      <c r="D54" s="413"/>
      <c r="E54" s="413"/>
      <c r="F54" s="494" t="s">
        <v>427</v>
      </c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7"/>
      <c r="AD54" s="552">
        <v>3</v>
      </c>
      <c r="AE54" s="553"/>
      <c r="AF54" s="414">
        <v>1</v>
      </c>
      <c r="AG54" s="415"/>
      <c r="AH54" s="493"/>
      <c r="AI54" s="415"/>
      <c r="AJ54" s="86"/>
      <c r="AK54" s="491">
        <f t="shared" si="4"/>
        <v>108</v>
      </c>
      <c r="AL54" s="526"/>
      <c r="AM54" s="388">
        <f t="shared" si="5"/>
        <v>36</v>
      </c>
      <c r="AN54" s="388"/>
      <c r="AO54" s="388">
        <v>8</v>
      </c>
      <c r="AP54" s="388"/>
      <c r="AQ54" s="388">
        <v>0</v>
      </c>
      <c r="AR54" s="388"/>
      <c r="AS54" s="388">
        <v>0</v>
      </c>
      <c r="AT54" s="388"/>
      <c r="AU54" s="388">
        <v>28</v>
      </c>
      <c r="AV54" s="388"/>
      <c r="AW54" s="405">
        <v>72</v>
      </c>
      <c r="AX54" s="406"/>
      <c r="AY54" s="206" t="s">
        <v>425</v>
      </c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4" customFormat="1" ht="12.75">
      <c r="A55" s="249"/>
      <c r="B55" s="110">
        <v>4</v>
      </c>
      <c r="C55" s="412" t="s">
        <v>422</v>
      </c>
      <c r="D55" s="413"/>
      <c r="E55" s="413"/>
      <c r="F55" s="494" t="s">
        <v>428</v>
      </c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7"/>
      <c r="AD55" s="552">
        <v>3</v>
      </c>
      <c r="AE55" s="553"/>
      <c r="AF55" s="414">
        <v>1</v>
      </c>
      <c r="AG55" s="415"/>
      <c r="AH55" s="493"/>
      <c r="AI55" s="415"/>
      <c r="AJ55" s="86"/>
      <c r="AK55" s="491">
        <f t="shared" si="4"/>
        <v>108</v>
      </c>
      <c r="AL55" s="526"/>
      <c r="AM55" s="388">
        <f t="shared" si="5"/>
        <v>36</v>
      </c>
      <c r="AN55" s="388"/>
      <c r="AO55" s="388">
        <v>10</v>
      </c>
      <c r="AP55" s="388"/>
      <c r="AQ55" s="388">
        <v>0</v>
      </c>
      <c r="AR55" s="388"/>
      <c r="AS55" s="388">
        <v>0</v>
      </c>
      <c r="AT55" s="388"/>
      <c r="AU55" s="388">
        <v>26</v>
      </c>
      <c r="AV55" s="388"/>
      <c r="AW55" s="405">
        <v>72</v>
      </c>
      <c r="AX55" s="406"/>
      <c r="AY55" s="206" t="s">
        <v>425</v>
      </c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4" customFormat="1" ht="12.75">
      <c r="A56" s="249"/>
      <c r="B56" s="110">
        <v>5</v>
      </c>
      <c r="C56" s="412" t="s">
        <v>422</v>
      </c>
      <c r="D56" s="413"/>
      <c r="E56" s="413"/>
      <c r="F56" s="494" t="s">
        <v>429</v>
      </c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7"/>
      <c r="AD56" s="552">
        <v>2</v>
      </c>
      <c r="AE56" s="553"/>
      <c r="AF56" s="414"/>
      <c r="AG56" s="415"/>
      <c r="AH56" s="493">
        <v>1</v>
      </c>
      <c r="AI56" s="415"/>
      <c r="AJ56" s="86"/>
      <c r="AK56" s="491">
        <f t="shared" si="4"/>
        <v>72</v>
      </c>
      <c r="AL56" s="526"/>
      <c r="AM56" s="388">
        <f t="shared" si="5"/>
        <v>36</v>
      </c>
      <c r="AN56" s="388"/>
      <c r="AO56" s="388">
        <v>8</v>
      </c>
      <c r="AP56" s="388"/>
      <c r="AQ56" s="388">
        <v>0</v>
      </c>
      <c r="AR56" s="388"/>
      <c r="AS56" s="388">
        <v>0</v>
      </c>
      <c r="AT56" s="388"/>
      <c r="AU56" s="388">
        <v>28</v>
      </c>
      <c r="AV56" s="388"/>
      <c r="AW56" s="405">
        <v>36</v>
      </c>
      <c r="AX56" s="406"/>
      <c r="AY56" s="206" t="s">
        <v>425</v>
      </c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6</v>
      </c>
      <c r="C57" s="412" t="s">
        <v>422</v>
      </c>
      <c r="D57" s="413"/>
      <c r="E57" s="413"/>
      <c r="F57" s="494" t="s">
        <v>430</v>
      </c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7"/>
      <c r="AD57" s="552">
        <v>3</v>
      </c>
      <c r="AE57" s="553"/>
      <c r="AF57" s="414">
        <v>3</v>
      </c>
      <c r="AG57" s="415"/>
      <c r="AH57" s="493"/>
      <c r="AI57" s="415"/>
      <c r="AJ57" s="86"/>
      <c r="AK57" s="491">
        <f t="shared" si="4"/>
        <v>108</v>
      </c>
      <c r="AL57" s="526"/>
      <c r="AM57" s="388">
        <f t="shared" si="5"/>
        <v>36</v>
      </c>
      <c r="AN57" s="388"/>
      <c r="AO57" s="388">
        <v>6</v>
      </c>
      <c r="AP57" s="388"/>
      <c r="AQ57" s="388">
        <v>0</v>
      </c>
      <c r="AR57" s="388"/>
      <c r="AS57" s="388">
        <v>0</v>
      </c>
      <c r="AT57" s="388"/>
      <c r="AU57" s="388">
        <v>30</v>
      </c>
      <c r="AV57" s="388"/>
      <c r="AW57" s="405">
        <v>72</v>
      </c>
      <c r="AX57" s="406"/>
      <c r="AY57" s="206"/>
      <c r="AZ57" s="205"/>
      <c r="BA57" s="205" t="s">
        <v>425</v>
      </c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7</v>
      </c>
      <c r="C58" s="412" t="s">
        <v>422</v>
      </c>
      <c r="D58" s="413"/>
      <c r="E58" s="413"/>
      <c r="F58" s="494" t="s">
        <v>431</v>
      </c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7"/>
      <c r="AD58" s="552">
        <v>2</v>
      </c>
      <c r="AE58" s="553"/>
      <c r="AF58" s="414">
        <v>2</v>
      </c>
      <c r="AG58" s="415"/>
      <c r="AH58" s="493"/>
      <c r="AI58" s="415"/>
      <c r="AJ58" s="86"/>
      <c r="AK58" s="491">
        <f t="shared" si="4"/>
        <v>72</v>
      </c>
      <c r="AL58" s="526"/>
      <c r="AM58" s="388">
        <f t="shared" si="5"/>
        <v>34</v>
      </c>
      <c r="AN58" s="388"/>
      <c r="AO58" s="388">
        <v>6</v>
      </c>
      <c r="AP58" s="388"/>
      <c r="AQ58" s="388">
        <v>0</v>
      </c>
      <c r="AR58" s="388"/>
      <c r="AS58" s="388">
        <v>0</v>
      </c>
      <c r="AT58" s="388"/>
      <c r="AU58" s="388">
        <v>28</v>
      </c>
      <c r="AV58" s="388"/>
      <c r="AW58" s="405">
        <v>38</v>
      </c>
      <c r="AX58" s="406"/>
      <c r="AY58" s="206"/>
      <c r="AZ58" s="205" t="s">
        <v>425</v>
      </c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8</v>
      </c>
      <c r="C59" s="412" t="s">
        <v>422</v>
      </c>
      <c r="D59" s="413"/>
      <c r="E59" s="413"/>
      <c r="F59" s="494" t="s">
        <v>432</v>
      </c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7"/>
      <c r="AD59" s="552">
        <v>3</v>
      </c>
      <c r="AE59" s="553"/>
      <c r="AF59" s="414">
        <v>1</v>
      </c>
      <c r="AG59" s="415"/>
      <c r="AH59" s="493"/>
      <c r="AI59" s="415"/>
      <c r="AJ59" s="86"/>
      <c r="AK59" s="491">
        <f t="shared" si="4"/>
        <v>108</v>
      </c>
      <c r="AL59" s="526"/>
      <c r="AM59" s="388">
        <f t="shared" si="5"/>
        <v>36</v>
      </c>
      <c r="AN59" s="388"/>
      <c r="AO59" s="388">
        <v>8</v>
      </c>
      <c r="AP59" s="388"/>
      <c r="AQ59" s="388">
        <v>0</v>
      </c>
      <c r="AR59" s="388"/>
      <c r="AS59" s="388">
        <v>0</v>
      </c>
      <c r="AT59" s="388"/>
      <c r="AU59" s="388">
        <v>28</v>
      </c>
      <c r="AV59" s="388"/>
      <c r="AW59" s="405">
        <v>72</v>
      </c>
      <c r="AX59" s="406"/>
      <c r="AY59" s="206" t="s">
        <v>425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2:62" s="27" customFormat="1" ht="12" customHeight="1">
      <c r="B60" s="102"/>
      <c r="C60" s="418" t="s">
        <v>433</v>
      </c>
      <c r="D60" s="413"/>
      <c r="E60" s="413"/>
      <c r="F60" s="416" t="s">
        <v>434</v>
      </c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7"/>
      <c r="AD60" s="550">
        <v>42</v>
      </c>
      <c r="AE60" s="551"/>
      <c r="AF60" s="403"/>
      <c r="AG60" s="419"/>
      <c r="AH60" s="480"/>
      <c r="AI60" s="419"/>
      <c r="AJ60" s="103"/>
      <c r="AK60" s="426">
        <f t="shared" si="4"/>
        <v>1512</v>
      </c>
      <c r="AL60" s="419"/>
      <c r="AM60" s="425">
        <f t="shared" si="5"/>
        <v>691</v>
      </c>
      <c r="AN60" s="425"/>
      <c r="AO60" s="425">
        <v>129</v>
      </c>
      <c r="AP60" s="425"/>
      <c r="AQ60" s="425">
        <v>0</v>
      </c>
      <c r="AR60" s="425"/>
      <c r="AS60" s="425">
        <v>0</v>
      </c>
      <c r="AT60" s="425"/>
      <c r="AU60" s="425">
        <v>562</v>
      </c>
      <c r="AV60" s="425"/>
      <c r="AW60" s="403">
        <v>821</v>
      </c>
      <c r="AX60" s="404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2:62" s="27" customFormat="1" ht="12" customHeight="1">
      <c r="B61" s="102"/>
      <c r="C61" s="418" t="s">
        <v>435</v>
      </c>
      <c r="D61" s="413"/>
      <c r="E61" s="413"/>
      <c r="F61" s="416" t="s">
        <v>423</v>
      </c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7"/>
      <c r="AD61" s="550">
        <v>2</v>
      </c>
      <c r="AE61" s="551"/>
      <c r="AF61" s="403"/>
      <c r="AG61" s="419"/>
      <c r="AH61" s="480"/>
      <c r="AI61" s="419"/>
      <c r="AJ61" s="103"/>
      <c r="AK61" s="426">
        <f t="shared" si="4"/>
        <v>72</v>
      </c>
      <c r="AL61" s="419"/>
      <c r="AM61" s="425">
        <f t="shared" si="5"/>
        <v>35</v>
      </c>
      <c r="AN61" s="425"/>
      <c r="AO61" s="425">
        <v>35</v>
      </c>
      <c r="AP61" s="425"/>
      <c r="AQ61" s="425">
        <v>0</v>
      </c>
      <c r="AR61" s="425"/>
      <c r="AS61" s="425">
        <v>0</v>
      </c>
      <c r="AT61" s="425"/>
      <c r="AU61" s="425">
        <v>0</v>
      </c>
      <c r="AV61" s="425"/>
      <c r="AW61" s="403">
        <v>37</v>
      </c>
      <c r="AX61" s="404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12.75">
      <c r="A62" s="249"/>
      <c r="B62" s="110">
        <v>9</v>
      </c>
      <c r="C62" s="412" t="s">
        <v>435</v>
      </c>
      <c r="D62" s="413"/>
      <c r="E62" s="413"/>
      <c r="F62" s="494" t="s">
        <v>389</v>
      </c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7"/>
      <c r="AD62" s="552">
        <v>2</v>
      </c>
      <c r="AE62" s="553"/>
      <c r="AF62" s="414"/>
      <c r="AG62" s="415"/>
      <c r="AH62" s="493" t="s">
        <v>437</v>
      </c>
      <c r="AI62" s="415"/>
      <c r="AJ62" s="86"/>
      <c r="AK62" s="491">
        <f t="shared" si="4"/>
        <v>72</v>
      </c>
      <c r="AL62" s="526"/>
      <c r="AM62" s="388">
        <f t="shared" si="5"/>
        <v>35</v>
      </c>
      <c r="AN62" s="388"/>
      <c r="AO62" s="388">
        <v>35</v>
      </c>
      <c r="AP62" s="388"/>
      <c r="AQ62" s="388">
        <v>0</v>
      </c>
      <c r="AR62" s="388"/>
      <c r="AS62" s="388">
        <v>0</v>
      </c>
      <c r="AT62" s="388"/>
      <c r="AU62" s="388">
        <v>0</v>
      </c>
      <c r="AV62" s="388"/>
      <c r="AW62" s="405">
        <v>37</v>
      </c>
      <c r="AX62" s="406"/>
      <c r="AY62" s="206" t="s">
        <v>436</v>
      </c>
      <c r="AZ62" s="205" t="s">
        <v>436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2:62" s="27" customFormat="1" ht="12" customHeight="1">
      <c r="B63" s="102"/>
      <c r="C63" s="418" t="s">
        <v>438</v>
      </c>
      <c r="D63" s="413"/>
      <c r="E63" s="413"/>
      <c r="F63" s="416" t="s">
        <v>439</v>
      </c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17"/>
      <c r="AD63" s="550">
        <v>40</v>
      </c>
      <c r="AE63" s="551"/>
      <c r="AF63" s="403"/>
      <c r="AG63" s="419"/>
      <c r="AH63" s="480"/>
      <c r="AI63" s="419"/>
      <c r="AJ63" s="103"/>
      <c r="AK63" s="426">
        <f t="shared" si="4"/>
        <v>1440</v>
      </c>
      <c r="AL63" s="419"/>
      <c r="AM63" s="425">
        <f t="shared" si="5"/>
        <v>656</v>
      </c>
      <c r="AN63" s="425"/>
      <c r="AO63" s="425">
        <f>SUM(AO64:AP76)</f>
        <v>94</v>
      </c>
      <c r="AP63" s="425"/>
      <c r="AQ63" s="425">
        <f>SUM(AQ64:AR76)</f>
        <v>0</v>
      </c>
      <c r="AR63" s="425"/>
      <c r="AS63" s="425">
        <f>SUM(AS64:AT76)</f>
        <v>0</v>
      </c>
      <c r="AT63" s="425"/>
      <c r="AU63" s="425">
        <f>SUM(AU64:AV76)</f>
        <v>562</v>
      </c>
      <c r="AV63" s="425"/>
      <c r="AW63" s="425">
        <f>SUM(AW64:AX76)</f>
        <v>784</v>
      </c>
      <c r="AX63" s="425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1:62" s="24" customFormat="1" ht="12.75">
      <c r="A64" s="249"/>
      <c r="B64" s="110">
        <v>10</v>
      </c>
      <c r="C64" s="412" t="s">
        <v>438</v>
      </c>
      <c r="D64" s="413"/>
      <c r="E64" s="413"/>
      <c r="F64" s="494" t="s">
        <v>440</v>
      </c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17"/>
      <c r="AD64" s="552">
        <v>2</v>
      </c>
      <c r="AE64" s="553"/>
      <c r="AF64" s="414"/>
      <c r="AG64" s="415"/>
      <c r="AH64" s="493">
        <v>2</v>
      </c>
      <c r="AI64" s="415"/>
      <c r="AJ64" s="86"/>
      <c r="AK64" s="491">
        <f t="shared" si="4"/>
        <v>72</v>
      </c>
      <c r="AL64" s="526"/>
      <c r="AM64" s="388">
        <f t="shared" si="5"/>
        <v>34</v>
      </c>
      <c r="AN64" s="388"/>
      <c r="AO64" s="388">
        <v>4</v>
      </c>
      <c r="AP64" s="388"/>
      <c r="AQ64" s="388">
        <v>0</v>
      </c>
      <c r="AR64" s="388"/>
      <c r="AS64" s="388">
        <v>0</v>
      </c>
      <c r="AT64" s="388"/>
      <c r="AU64" s="388">
        <v>30</v>
      </c>
      <c r="AV64" s="388"/>
      <c r="AW64" s="405">
        <v>38</v>
      </c>
      <c r="AX64" s="406"/>
      <c r="AY64" s="206"/>
      <c r="AZ64" s="205" t="s">
        <v>425</v>
      </c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11</v>
      </c>
      <c r="C65" s="412" t="s">
        <v>438</v>
      </c>
      <c r="D65" s="413"/>
      <c r="E65" s="413"/>
      <c r="F65" s="494" t="s">
        <v>441</v>
      </c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17"/>
      <c r="AD65" s="552">
        <v>2</v>
      </c>
      <c r="AE65" s="553"/>
      <c r="AF65" s="414"/>
      <c r="AG65" s="415"/>
      <c r="AH65" s="493">
        <v>2</v>
      </c>
      <c r="AI65" s="415"/>
      <c r="AJ65" s="86"/>
      <c r="AK65" s="491">
        <f t="shared" si="4"/>
        <v>72</v>
      </c>
      <c r="AL65" s="526"/>
      <c r="AM65" s="388">
        <f t="shared" si="5"/>
        <v>34</v>
      </c>
      <c r="AN65" s="388"/>
      <c r="AO65" s="388">
        <v>6</v>
      </c>
      <c r="AP65" s="388"/>
      <c r="AQ65" s="388">
        <v>0</v>
      </c>
      <c r="AR65" s="388"/>
      <c r="AS65" s="388">
        <v>0</v>
      </c>
      <c r="AT65" s="388"/>
      <c r="AU65" s="388">
        <v>28</v>
      </c>
      <c r="AV65" s="388"/>
      <c r="AW65" s="405">
        <v>38</v>
      </c>
      <c r="AX65" s="406"/>
      <c r="AY65" s="206"/>
      <c r="AZ65" s="205" t="s">
        <v>425</v>
      </c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12</v>
      </c>
      <c r="C66" s="412" t="s">
        <v>438</v>
      </c>
      <c r="D66" s="413"/>
      <c r="E66" s="413"/>
      <c r="F66" s="494" t="s">
        <v>442</v>
      </c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17"/>
      <c r="AD66" s="552">
        <v>2</v>
      </c>
      <c r="AE66" s="553"/>
      <c r="AF66" s="414"/>
      <c r="AG66" s="415"/>
      <c r="AH66" s="493">
        <v>1</v>
      </c>
      <c r="AI66" s="415"/>
      <c r="AJ66" s="86"/>
      <c r="AK66" s="491">
        <f t="shared" si="4"/>
        <v>72</v>
      </c>
      <c r="AL66" s="526"/>
      <c r="AM66" s="388">
        <f t="shared" si="5"/>
        <v>36</v>
      </c>
      <c r="AN66" s="388"/>
      <c r="AO66" s="388">
        <v>4</v>
      </c>
      <c r="AP66" s="388"/>
      <c r="AQ66" s="388">
        <v>0</v>
      </c>
      <c r="AR66" s="388"/>
      <c r="AS66" s="388">
        <v>0</v>
      </c>
      <c r="AT66" s="388"/>
      <c r="AU66" s="388">
        <v>32</v>
      </c>
      <c r="AV66" s="388"/>
      <c r="AW66" s="405">
        <v>36</v>
      </c>
      <c r="AX66" s="406"/>
      <c r="AY66" s="206" t="s">
        <v>425</v>
      </c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2.75">
      <c r="A67" s="249"/>
      <c r="B67" s="110">
        <v>13</v>
      </c>
      <c r="C67" s="412" t="s">
        <v>438</v>
      </c>
      <c r="D67" s="413"/>
      <c r="E67" s="413"/>
      <c r="F67" s="494" t="s">
        <v>443</v>
      </c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17"/>
      <c r="AD67" s="552">
        <v>2</v>
      </c>
      <c r="AE67" s="553"/>
      <c r="AF67" s="414">
        <v>3</v>
      </c>
      <c r="AG67" s="415"/>
      <c r="AH67" s="493"/>
      <c r="AI67" s="415"/>
      <c r="AJ67" s="86"/>
      <c r="AK67" s="491">
        <f t="shared" si="4"/>
        <v>72</v>
      </c>
      <c r="AL67" s="526"/>
      <c r="AM67" s="388">
        <f t="shared" si="5"/>
        <v>36</v>
      </c>
      <c r="AN67" s="388"/>
      <c r="AO67" s="388">
        <v>6</v>
      </c>
      <c r="AP67" s="388"/>
      <c r="AQ67" s="388">
        <v>0</v>
      </c>
      <c r="AR67" s="388"/>
      <c r="AS67" s="388">
        <v>0</v>
      </c>
      <c r="AT67" s="388"/>
      <c r="AU67" s="388">
        <v>30</v>
      </c>
      <c r="AV67" s="388"/>
      <c r="AW67" s="405">
        <v>36</v>
      </c>
      <c r="AX67" s="406"/>
      <c r="AY67" s="206"/>
      <c r="AZ67" s="205"/>
      <c r="BA67" s="205" t="s">
        <v>425</v>
      </c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14</v>
      </c>
      <c r="C68" s="412" t="s">
        <v>438</v>
      </c>
      <c r="D68" s="413"/>
      <c r="E68" s="413"/>
      <c r="F68" s="494" t="s">
        <v>444</v>
      </c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17"/>
      <c r="AD68" s="552">
        <v>2</v>
      </c>
      <c r="AE68" s="553"/>
      <c r="AF68" s="414"/>
      <c r="AG68" s="415"/>
      <c r="AH68" s="493">
        <v>1</v>
      </c>
      <c r="AI68" s="415"/>
      <c r="AJ68" s="86"/>
      <c r="AK68" s="491">
        <f t="shared" si="4"/>
        <v>72</v>
      </c>
      <c r="AL68" s="526"/>
      <c r="AM68" s="388">
        <f t="shared" si="5"/>
        <v>36</v>
      </c>
      <c r="AN68" s="388"/>
      <c r="AO68" s="388">
        <v>2</v>
      </c>
      <c r="AP68" s="388"/>
      <c r="AQ68" s="388">
        <v>0</v>
      </c>
      <c r="AR68" s="388"/>
      <c r="AS68" s="388">
        <v>0</v>
      </c>
      <c r="AT68" s="388"/>
      <c r="AU68" s="388">
        <v>34</v>
      </c>
      <c r="AV68" s="388"/>
      <c r="AW68" s="405">
        <v>36</v>
      </c>
      <c r="AX68" s="406"/>
      <c r="AY68" s="206" t="s">
        <v>425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15</v>
      </c>
      <c r="C69" s="412" t="s">
        <v>438</v>
      </c>
      <c r="D69" s="413"/>
      <c r="E69" s="413"/>
      <c r="F69" s="494" t="s">
        <v>445</v>
      </c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7"/>
      <c r="AD69" s="552">
        <v>2</v>
      </c>
      <c r="AE69" s="553"/>
      <c r="AF69" s="414"/>
      <c r="AG69" s="415"/>
      <c r="AH69" s="493">
        <v>3</v>
      </c>
      <c r="AI69" s="415"/>
      <c r="AJ69" s="86"/>
      <c r="AK69" s="491">
        <f t="shared" si="4"/>
        <v>72</v>
      </c>
      <c r="AL69" s="526"/>
      <c r="AM69" s="388">
        <f t="shared" si="5"/>
        <v>36</v>
      </c>
      <c r="AN69" s="388"/>
      <c r="AO69" s="388">
        <v>6</v>
      </c>
      <c r="AP69" s="388"/>
      <c r="AQ69" s="388">
        <v>0</v>
      </c>
      <c r="AR69" s="388"/>
      <c r="AS69" s="388">
        <v>0</v>
      </c>
      <c r="AT69" s="388"/>
      <c r="AU69" s="388">
        <v>30</v>
      </c>
      <c r="AV69" s="388"/>
      <c r="AW69" s="405">
        <v>36</v>
      </c>
      <c r="AX69" s="406"/>
      <c r="AY69" s="206"/>
      <c r="AZ69" s="205"/>
      <c r="BA69" s="205" t="s">
        <v>425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16</v>
      </c>
      <c r="C70" s="412" t="s">
        <v>438</v>
      </c>
      <c r="D70" s="413"/>
      <c r="E70" s="413"/>
      <c r="F70" s="494" t="s">
        <v>446</v>
      </c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17"/>
      <c r="AD70" s="552">
        <v>2</v>
      </c>
      <c r="AE70" s="553"/>
      <c r="AF70" s="414">
        <v>2</v>
      </c>
      <c r="AG70" s="415"/>
      <c r="AH70" s="493"/>
      <c r="AI70" s="415"/>
      <c r="AJ70" s="86"/>
      <c r="AK70" s="491">
        <f t="shared" si="4"/>
        <v>72</v>
      </c>
      <c r="AL70" s="526"/>
      <c r="AM70" s="388">
        <f t="shared" si="5"/>
        <v>34</v>
      </c>
      <c r="AN70" s="388"/>
      <c r="AO70" s="388">
        <v>6</v>
      </c>
      <c r="AP70" s="388"/>
      <c r="AQ70" s="388">
        <v>0</v>
      </c>
      <c r="AR70" s="388"/>
      <c r="AS70" s="388">
        <v>0</v>
      </c>
      <c r="AT70" s="388"/>
      <c r="AU70" s="388">
        <v>28</v>
      </c>
      <c r="AV70" s="388"/>
      <c r="AW70" s="405">
        <v>38</v>
      </c>
      <c r="AX70" s="406"/>
      <c r="AY70" s="206"/>
      <c r="AZ70" s="205" t="s">
        <v>425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17</v>
      </c>
      <c r="C71" s="412" t="s">
        <v>438</v>
      </c>
      <c r="D71" s="413"/>
      <c r="E71" s="413"/>
      <c r="F71" s="494" t="s">
        <v>447</v>
      </c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7"/>
      <c r="AD71" s="552">
        <v>2</v>
      </c>
      <c r="AE71" s="553"/>
      <c r="AF71" s="414">
        <v>1</v>
      </c>
      <c r="AG71" s="415"/>
      <c r="AH71" s="493"/>
      <c r="AI71" s="415"/>
      <c r="AJ71" s="86"/>
      <c r="AK71" s="491">
        <f t="shared" si="4"/>
        <v>72</v>
      </c>
      <c r="AL71" s="526"/>
      <c r="AM71" s="388">
        <f t="shared" si="5"/>
        <v>36</v>
      </c>
      <c r="AN71" s="388"/>
      <c r="AO71" s="388">
        <v>6</v>
      </c>
      <c r="AP71" s="388"/>
      <c r="AQ71" s="388">
        <v>0</v>
      </c>
      <c r="AR71" s="388"/>
      <c r="AS71" s="388">
        <v>0</v>
      </c>
      <c r="AT71" s="388"/>
      <c r="AU71" s="388">
        <v>30</v>
      </c>
      <c r="AV71" s="388"/>
      <c r="AW71" s="405">
        <v>36</v>
      </c>
      <c r="AX71" s="406"/>
      <c r="AY71" s="206" t="s">
        <v>425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18</v>
      </c>
      <c r="C72" s="412" t="s">
        <v>438</v>
      </c>
      <c r="D72" s="413"/>
      <c r="E72" s="413"/>
      <c r="F72" s="494" t="s">
        <v>448</v>
      </c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17"/>
      <c r="AD72" s="552">
        <v>2</v>
      </c>
      <c r="AE72" s="553"/>
      <c r="AF72" s="414">
        <v>3</v>
      </c>
      <c r="AG72" s="415"/>
      <c r="AH72" s="493"/>
      <c r="AI72" s="415"/>
      <c r="AJ72" s="86"/>
      <c r="AK72" s="491">
        <f t="shared" si="4"/>
        <v>72</v>
      </c>
      <c r="AL72" s="526"/>
      <c r="AM72" s="388">
        <f t="shared" si="5"/>
        <v>36</v>
      </c>
      <c r="AN72" s="388"/>
      <c r="AO72" s="388">
        <v>4</v>
      </c>
      <c r="AP72" s="388"/>
      <c r="AQ72" s="388">
        <v>0</v>
      </c>
      <c r="AR72" s="388"/>
      <c r="AS72" s="388">
        <v>0</v>
      </c>
      <c r="AT72" s="388"/>
      <c r="AU72" s="388">
        <v>32</v>
      </c>
      <c r="AV72" s="388"/>
      <c r="AW72" s="405">
        <v>36</v>
      </c>
      <c r="AX72" s="406"/>
      <c r="AY72" s="206"/>
      <c r="AZ72" s="205"/>
      <c r="BA72" s="205" t="s">
        <v>425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19</v>
      </c>
      <c r="C73" s="412" t="s">
        <v>438</v>
      </c>
      <c r="D73" s="413"/>
      <c r="E73" s="413"/>
      <c r="F73" s="494" t="s">
        <v>449</v>
      </c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7"/>
      <c r="AD73" s="552">
        <v>2</v>
      </c>
      <c r="AE73" s="553"/>
      <c r="AF73" s="414"/>
      <c r="AG73" s="415"/>
      <c r="AH73" s="493">
        <v>3</v>
      </c>
      <c r="AI73" s="415"/>
      <c r="AJ73" s="86"/>
      <c r="AK73" s="491">
        <f t="shared" si="4"/>
        <v>72</v>
      </c>
      <c r="AL73" s="526"/>
      <c r="AM73" s="388">
        <f t="shared" si="5"/>
        <v>36</v>
      </c>
      <c r="AN73" s="388"/>
      <c r="AO73" s="388">
        <v>8</v>
      </c>
      <c r="AP73" s="388"/>
      <c r="AQ73" s="388">
        <v>0</v>
      </c>
      <c r="AR73" s="388"/>
      <c r="AS73" s="388">
        <v>0</v>
      </c>
      <c r="AT73" s="388"/>
      <c r="AU73" s="388">
        <v>28</v>
      </c>
      <c r="AV73" s="388"/>
      <c r="AW73" s="405">
        <v>36</v>
      </c>
      <c r="AX73" s="406"/>
      <c r="AY73" s="206"/>
      <c r="AZ73" s="205"/>
      <c r="BA73" s="205" t="s">
        <v>425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20</v>
      </c>
      <c r="C74" s="412" t="s">
        <v>438</v>
      </c>
      <c r="D74" s="413"/>
      <c r="E74" s="413"/>
      <c r="F74" s="494" t="s">
        <v>450</v>
      </c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7"/>
      <c r="AD74" s="552">
        <v>16</v>
      </c>
      <c r="AE74" s="553"/>
      <c r="AF74" s="414" t="s">
        <v>453</v>
      </c>
      <c r="AG74" s="415"/>
      <c r="AH74" s="493" t="s">
        <v>454</v>
      </c>
      <c r="AI74" s="415"/>
      <c r="AJ74" s="86"/>
      <c r="AK74" s="491">
        <f t="shared" si="4"/>
        <v>576</v>
      </c>
      <c r="AL74" s="526"/>
      <c r="AM74" s="388">
        <f t="shared" si="5"/>
        <v>232</v>
      </c>
      <c r="AN74" s="388"/>
      <c r="AO74" s="388">
        <v>30</v>
      </c>
      <c r="AP74" s="388"/>
      <c r="AQ74" s="388">
        <v>0</v>
      </c>
      <c r="AR74" s="388"/>
      <c r="AS74" s="388">
        <v>0</v>
      </c>
      <c r="AT74" s="388"/>
      <c r="AU74" s="388">
        <v>202</v>
      </c>
      <c r="AV74" s="388"/>
      <c r="AW74" s="405">
        <v>344</v>
      </c>
      <c r="AX74" s="406"/>
      <c r="AY74" s="206" t="s">
        <v>425</v>
      </c>
      <c r="AZ74" s="205" t="s">
        <v>451</v>
      </c>
      <c r="BA74" s="205" t="s">
        <v>452</v>
      </c>
      <c r="BB74" s="205" t="s">
        <v>425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21</v>
      </c>
      <c r="C75" s="412" t="s">
        <v>438</v>
      </c>
      <c r="D75" s="413"/>
      <c r="E75" s="413"/>
      <c r="F75" s="494" t="s">
        <v>455</v>
      </c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7"/>
      <c r="AD75" s="552">
        <v>2</v>
      </c>
      <c r="AE75" s="553"/>
      <c r="AF75" s="414"/>
      <c r="AG75" s="415"/>
      <c r="AH75" s="493">
        <v>2</v>
      </c>
      <c r="AI75" s="415"/>
      <c r="AJ75" s="86"/>
      <c r="AK75" s="491">
        <f t="shared" si="4"/>
        <v>72</v>
      </c>
      <c r="AL75" s="526"/>
      <c r="AM75" s="388">
        <f t="shared" si="5"/>
        <v>34</v>
      </c>
      <c r="AN75" s="388"/>
      <c r="AO75" s="388">
        <v>6</v>
      </c>
      <c r="AP75" s="388"/>
      <c r="AQ75" s="388">
        <v>0</v>
      </c>
      <c r="AR75" s="388"/>
      <c r="AS75" s="388">
        <v>0</v>
      </c>
      <c r="AT75" s="388"/>
      <c r="AU75" s="388">
        <v>28</v>
      </c>
      <c r="AV75" s="388"/>
      <c r="AW75" s="405">
        <v>38</v>
      </c>
      <c r="AX75" s="406"/>
      <c r="AY75" s="206"/>
      <c r="AZ75" s="205" t="s">
        <v>425</v>
      </c>
      <c r="BA75" s="205"/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22</v>
      </c>
      <c r="C76" s="412" t="s">
        <v>438</v>
      </c>
      <c r="D76" s="413"/>
      <c r="E76" s="413"/>
      <c r="F76" s="494" t="s">
        <v>456</v>
      </c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17"/>
      <c r="AD76" s="552">
        <v>2</v>
      </c>
      <c r="AE76" s="553"/>
      <c r="AF76" s="414"/>
      <c r="AG76" s="415"/>
      <c r="AH76" s="493">
        <v>3</v>
      </c>
      <c r="AI76" s="415"/>
      <c r="AJ76" s="86"/>
      <c r="AK76" s="491">
        <f t="shared" si="4"/>
        <v>72</v>
      </c>
      <c r="AL76" s="526"/>
      <c r="AM76" s="388">
        <f t="shared" si="5"/>
        <v>36</v>
      </c>
      <c r="AN76" s="388"/>
      <c r="AO76" s="388">
        <v>6</v>
      </c>
      <c r="AP76" s="388"/>
      <c r="AQ76" s="388">
        <v>0</v>
      </c>
      <c r="AR76" s="388"/>
      <c r="AS76" s="388">
        <v>0</v>
      </c>
      <c r="AT76" s="388"/>
      <c r="AU76" s="388">
        <v>30</v>
      </c>
      <c r="AV76" s="388"/>
      <c r="AW76" s="405">
        <v>36</v>
      </c>
      <c r="AX76" s="406"/>
      <c r="AY76" s="206"/>
      <c r="AZ76" s="205"/>
      <c r="BA76" s="205" t="s">
        <v>425</v>
      </c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18" t="s">
        <v>457</v>
      </c>
      <c r="D77" s="413"/>
      <c r="E77" s="413"/>
      <c r="F77" s="416" t="s">
        <v>458</v>
      </c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17"/>
      <c r="AD77" s="550">
        <v>49</v>
      </c>
      <c r="AE77" s="551"/>
      <c r="AF77" s="403"/>
      <c r="AG77" s="419"/>
      <c r="AH77" s="480"/>
      <c r="AI77" s="419"/>
      <c r="AJ77" s="103"/>
      <c r="AK77" s="426">
        <f t="shared" si="4"/>
        <v>1764</v>
      </c>
      <c r="AL77" s="419"/>
      <c r="AM77" s="425">
        <f t="shared" si="5"/>
        <v>70</v>
      </c>
      <c r="AN77" s="425"/>
      <c r="AO77" s="425">
        <v>0</v>
      </c>
      <c r="AP77" s="425"/>
      <c r="AQ77" s="425">
        <v>0</v>
      </c>
      <c r="AR77" s="425"/>
      <c r="AS77" s="425">
        <v>0</v>
      </c>
      <c r="AT77" s="425"/>
      <c r="AU77" s="425">
        <v>70</v>
      </c>
      <c r="AV77" s="425"/>
      <c r="AW77" s="403">
        <v>1694</v>
      </c>
      <c r="AX77" s="404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2:62" s="27" customFormat="1" ht="12" customHeight="1">
      <c r="B78" s="102"/>
      <c r="C78" s="418" t="s">
        <v>459</v>
      </c>
      <c r="D78" s="413"/>
      <c r="E78" s="413"/>
      <c r="F78" s="416" t="s">
        <v>460</v>
      </c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7"/>
      <c r="AD78" s="550">
        <v>22</v>
      </c>
      <c r="AE78" s="551"/>
      <c r="AF78" s="403"/>
      <c r="AG78" s="419"/>
      <c r="AH78" s="480"/>
      <c r="AI78" s="419"/>
      <c r="AJ78" s="103"/>
      <c r="AK78" s="426">
        <f t="shared" si="4"/>
        <v>792</v>
      </c>
      <c r="AL78" s="419"/>
      <c r="AM78" s="425">
        <f t="shared" si="5"/>
        <v>0</v>
      </c>
      <c r="AN78" s="425"/>
      <c r="AO78" s="425">
        <v>0</v>
      </c>
      <c r="AP78" s="425"/>
      <c r="AQ78" s="425">
        <v>0</v>
      </c>
      <c r="AR78" s="425"/>
      <c r="AS78" s="425">
        <v>0</v>
      </c>
      <c r="AT78" s="425"/>
      <c r="AU78" s="425">
        <v>0</v>
      </c>
      <c r="AV78" s="425"/>
      <c r="AW78" s="403">
        <v>792</v>
      </c>
      <c r="AX78" s="404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23</v>
      </c>
      <c r="C79" s="412" t="s">
        <v>459</v>
      </c>
      <c r="D79" s="413"/>
      <c r="E79" s="413"/>
      <c r="F79" s="494" t="s">
        <v>480</v>
      </c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7"/>
      <c r="AD79" s="552">
        <v>16</v>
      </c>
      <c r="AE79" s="553"/>
      <c r="AF79" s="414">
        <v>4</v>
      </c>
      <c r="AG79" s="415"/>
      <c r="AH79" s="493"/>
      <c r="AI79" s="415"/>
      <c r="AJ79" s="86"/>
      <c r="AK79" s="491">
        <f t="shared" si="4"/>
        <v>576</v>
      </c>
      <c r="AL79" s="526"/>
      <c r="AM79" s="388">
        <f t="shared" si="5"/>
        <v>0</v>
      </c>
      <c r="AN79" s="388"/>
      <c r="AO79" s="388">
        <v>0</v>
      </c>
      <c r="AP79" s="388"/>
      <c r="AQ79" s="388">
        <v>0</v>
      </c>
      <c r="AR79" s="388"/>
      <c r="AS79" s="388">
        <v>0</v>
      </c>
      <c r="AT79" s="388"/>
      <c r="AU79" s="388">
        <v>0</v>
      </c>
      <c r="AV79" s="388"/>
      <c r="AW79" s="405">
        <v>576</v>
      </c>
      <c r="AX79" s="406"/>
      <c r="AY79" s="206"/>
      <c r="AZ79" s="205"/>
      <c r="BA79" s="205"/>
      <c r="BB79" s="205" t="s">
        <v>461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24</v>
      </c>
      <c r="C80" s="412" t="s">
        <v>459</v>
      </c>
      <c r="D80" s="413"/>
      <c r="E80" s="413"/>
      <c r="F80" s="494" t="s">
        <v>481</v>
      </c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17"/>
      <c r="AD80" s="552">
        <v>3</v>
      </c>
      <c r="AE80" s="553"/>
      <c r="AF80" s="414"/>
      <c r="AG80" s="415"/>
      <c r="AH80" s="493">
        <v>4</v>
      </c>
      <c r="AI80" s="415"/>
      <c r="AJ80" s="86"/>
      <c r="AK80" s="491">
        <f t="shared" si="4"/>
        <v>108</v>
      </c>
      <c r="AL80" s="526"/>
      <c r="AM80" s="388">
        <f t="shared" si="5"/>
        <v>0</v>
      </c>
      <c r="AN80" s="388"/>
      <c r="AO80" s="388">
        <v>0</v>
      </c>
      <c r="AP80" s="388"/>
      <c r="AQ80" s="388">
        <v>0</v>
      </c>
      <c r="AR80" s="388"/>
      <c r="AS80" s="388">
        <v>0</v>
      </c>
      <c r="AT80" s="388"/>
      <c r="AU80" s="388">
        <v>0</v>
      </c>
      <c r="AV80" s="388"/>
      <c r="AW80" s="405">
        <v>108</v>
      </c>
      <c r="AX80" s="406"/>
      <c r="AY80" s="206"/>
      <c r="AZ80" s="205"/>
      <c r="BA80" s="205"/>
      <c r="BB80" s="205" t="s">
        <v>461</v>
      </c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 ht="12.75">
      <c r="A81" s="249"/>
      <c r="B81" s="110">
        <v>25</v>
      </c>
      <c r="C81" s="412" t="s">
        <v>459</v>
      </c>
      <c r="D81" s="413"/>
      <c r="E81" s="413"/>
      <c r="F81" s="494" t="s">
        <v>482</v>
      </c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17"/>
      <c r="AD81" s="552">
        <v>3</v>
      </c>
      <c r="AE81" s="553"/>
      <c r="AF81" s="414"/>
      <c r="AG81" s="415"/>
      <c r="AH81" s="493">
        <v>2</v>
      </c>
      <c r="AI81" s="415"/>
      <c r="AJ81" s="86"/>
      <c r="AK81" s="491">
        <f t="shared" si="4"/>
        <v>108</v>
      </c>
      <c r="AL81" s="526"/>
      <c r="AM81" s="388">
        <f t="shared" si="5"/>
        <v>0</v>
      </c>
      <c r="AN81" s="388"/>
      <c r="AO81" s="388">
        <v>0</v>
      </c>
      <c r="AP81" s="388"/>
      <c r="AQ81" s="388">
        <v>0</v>
      </c>
      <c r="AR81" s="388"/>
      <c r="AS81" s="388">
        <v>0</v>
      </c>
      <c r="AT81" s="388"/>
      <c r="AU81" s="388">
        <v>0</v>
      </c>
      <c r="AV81" s="388"/>
      <c r="AW81" s="405">
        <v>108</v>
      </c>
      <c r="AX81" s="406"/>
      <c r="AY81" s="206"/>
      <c r="AZ81" s="205" t="s">
        <v>461</v>
      </c>
      <c r="BA81" s="205"/>
      <c r="BB81" s="205"/>
      <c r="BC81" s="205"/>
      <c r="BD81" s="205"/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18" t="s">
        <v>462</v>
      </c>
      <c r="D82" s="413"/>
      <c r="E82" s="413"/>
      <c r="F82" s="416" t="s">
        <v>464</v>
      </c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17"/>
      <c r="AD82" s="550">
        <v>27</v>
      </c>
      <c r="AE82" s="551"/>
      <c r="AF82" s="403"/>
      <c r="AG82" s="419"/>
      <c r="AH82" s="480"/>
      <c r="AI82" s="419"/>
      <c r="AJ82" s="103"/>
      <c r="AK82" s="426">
        <f t="shared" si="4"/>
        <v>972</v>
      </c>
      <c r="AL82" s="419"/>
      <c r="AM82" s="425">
        <f t="shared" si="5"/>
        <v>70</v>
      </c>
      <c r="AN82" s="425"/>
      <c r="AO82" s="425">
        <v>0</v>
      </c>
      <c r="AP82" s="425"/>
      <c r="AQ82" s="425">
        <v>0</v>
      </c>
      <c r="AR82" s="425"/>
      <c r="AS82" s="425">
        <v>0</v>
      </c>
      <c r="AT82" s="425"/>
      <c r="AU82" s="425">
        <v>70</v>
      </c>
      <c r="AV82" s="425"/>
      <c r="AW82" s="403">
        <v>902</v>
      </c>
      <c r="AX82" s="404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2.75">
      <c r="A83" s="249"/>
      <c r="B83" s="110">
        <v>26</v>
      </c>
      <c r="C83" s="412" t="s">
        <v>462</v>
      </c>
      <c r="D83" s="413"/>
      <c r="E83" s="413"/>
      <c r="F83" s="494" t="s">
        <v>463</v>
      </c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7"/>
      <c r="AD83" s="552">
        <v>5</v>
      </c>
      <c r="AE83" s="553"/>
      <c r="AF83" s="414"/>
      <c r="AG83" s="415"/>
      <c r="AH83" s="493">
        <v>3</v>
      </c>
      <c r="AI83" s="415"/>
      <c r="AJ83" s="86">
        <v>2</v>
      </c>
      <c r="AK83" s="491">
        <f t="shared" si="4"/>
        <v>180</v>
      </c>
      <c r="AL83" s="526"/>
      <c r="AM83" s="388">
        <f t="shared" si="5"/>
        <v>70</v>
      </c>
      <c r="AN83" s="388"/>
      <c r="AO83" s="388">
        <v>0</v>
      </c>
      <c r="AP83" s="388"/>
      <c r="AQ83" s="388">
        <v>0</v>
      </c>
      <c r="AR83" s="388"/>
      <c r="AS83" s="388">
        <v>0</v>
      </c>
      <c r="AT83" s="388"/>
      <c r="AU83" s="388">
        <v>70</v>
      </c>
      <c r="AV83" s="388"/>
      <c r="AW83" s="405">
        <v>110</v>
      </c>
      <c r="AX83" s="406"/>
      <c r="AY83" s="206"/>
      <c r="AZ83" s="205" t="s">
        <v>425</v>
      </c>
      <c r="BA83" s="205" t="s">
        <v>425</v>
      </c>
      <c r="BB83" s="205"/>
      <c r="BC83" s="205"/>
      <c r="BD83" s="205"/>
      <c r="BE83" s="205"/>
      <c r="BF83" s="205"/>
      <c r="BG83" s="205"/>
      <c r="BH83" s="205"/>
      <c r="BI83" s="205"/>
      <c r="BJ83" s="207"/>
    </row>
    <row r="84" spans="1:62" s="24" customFormat="1" ht="12.75">
      <c r="A84" s="249"/>
      <c r="B84" s="110">
        <v>27</v>
      </c>
      <c r="C84" s="412" t="s">
        <v>462</v>
      </c>
      <c r="D84" s="413"/>
      <c r="E84" s="413"/>
      <c r="F84" s="494" t="s">
        <v>485</v>
      </c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17"/>
      <c r="AD84" s="552">
        <v>22</v>
      </c>
      <c r="AE84" s="553"/>
      <c r="AF84" s="414"/>
      <c r="AG84" s="415"/>
      <c r="AH84" s="493"/>
      <c r="AI84" s="415"/>
      <c r="AJ84" s="86"/>
      <c r="AK84" s="491">
        <f t="shared" si="4"/>
        <v>792</v>
      </c>
      <c r="AL84" s="526"/>
      <c r="AM84" s="388">
        <f t="shared" si="5"/>
        <v>0</v>
      </c>
      <c r="AN84" s="388"/>
      <c r="AO84" s="388">
        <v>0</v>
      </c>
      <c r="AP84" s="388"/>
      <c r="AQ84" s="388">
        <v>0</v>
      </c>
      <c r="AR84" s="388"/>
      <c r="AS84" s="388">
        <v>0</v>
      </c>
      <c r="AT84" s="388"/>
      <c r="AU84" s="388">
        <v>0</v>
      </c>
      <c r="AV84" s="388"/>
      <c r="AW84" s="405">
        <v>792</v>
      </c>
      <c r="AX84" s="406"/>
      <c r="AY84" s="206" t="s">
        <v>461</v>
      </c>
      <c r="AZ84" s="205" t="s">
        <v>461</v>
      </c>
      <c r="BA84" s="205" t="s">
        <v>461</v>
      </c>
      <c r="BB84" s="205"/>
      <c r="BC84" s="205"/>
      <c r="BD84" s="205"/>
      <c r="BE84" s="205"/>
      <c r="BF84" s="205"/>
      <c r="BG84" s="205"/>
      <c r="BH84" s="205"/>
      <c r="BI84" s="205"/>
      <c r="BJ84" s="207"/>
    </row>
    <row r="85" spans="2:62" s="27" customFormat="1" ht="12" customHeight="1">
      <c r="B85" s="102"/>
      <c r="C85" s="418" t="s">
        <v>465</v>
      </c>
      <c r="D85" s="413"/>
      <c r="E85" s="413"/>
      <c r="F85" s="416" t="s">
        <v>466</v>
      </c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17"/>
      <c r="AD85" s="550">
        <v>9</v>
      </c>
      <c r="AE85" s="551"/>
      <c r="AF85" s="403"/>
      <c r="AG85" s="419"/>
      <c r="AH85" s="480"/>
      <c r="AI85" s="419"/>
      <c r="AJ85" s="103"/>
      <c r="AK85" s="426">
        <f t="shared" si="4"/>
        <v>324</v>
      </c>
      <c r="AL85" s="419"/>
      <c r="AM85" s="425">
        <f t="shared" si="5"/>
        <v>0</v>
      </c>
      <c r="AN85" s="425"/>
      <c r="AO85" s="425">
        <v>0</v>
      </c>
      <c r="AP85" s="425"/>
      <c r="AQ85" s="425">
        <v>0</v>
      </c>
      <c r="AR85" s="425"/>
      <c r="AS85" s="425">
        <v>0</v>
      </c>
      <c r="AT85" s="425"/>
      <c r="AU85" s="425">
        <v>0</v>
      </c>
      <c r="AV85" s="425"/>
      <c r="AW85" s="403">
        <v>324</v>
      </c>
      <c r="AX85" s="404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2:62" s="27" customFormat="1" ht="12" customHeight="1">
      <c r="B86" s="102"/>
      <c r="C86" s="418" t="s">
        <v>467</v>
      </c>
      <c r="D86" s="413"/>
      <c r="E86" s="413"/>
      <c r="F86" s="416" t="s">
        <v>468</v>
      </c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17"/>
      <c r="AD86" s="550">
        <v>3</v>
      </c>
      <c r="AE86" s="551"/>
      <c r="AF86" s="403"/>
      <c r="AG86" s="419"/>
      <c r="AH86" s="480"/>
      <c r="AI86" s="419"/>
      <c r="AJ86" s="103"/>
      <c r="AK86" s="426">
        <f t="shared" si="4"/>
        <v>108</v>
      </c>
      <c r="AL86" s="419"/>
      <c r="AM86" s="425">
        <f t="shared" si="5"/>
        <v>0</v>
      </c>
      <c r="AN86" s="425"/>
      <c r="AO86" s="425">
        <v>0</v>
      </c>
      <c r="AP86" s="425"/>
      <c r="AQ86" s="425">
        <v>0</v>
      </c>
      <c r="AR86" s="425"/>
      <c r="AS86" s="425">
        <v>0</v>
      </c>
      <c r="AT86" s="425"/>
      <c r="AU86" s="425">
        <v>0</v>
      </c>
      <c r="AV86" s="425"/>
      <c r="AW86" s="403">
        <v>108</v>
      </c>
      <c r="AX86" s="404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49"/>
      <c r="B87" s="110">
        <v>28</v>
      </c>
      <c r="C87" s="412" t="s">
        <v>467</v>
      </c>
      <c r="D87" s="413"/>
      <c r="E87" s="413"/>
      <c r="F87" s="494" t="s">
        <v>469</v>
      </c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7"/>
      <c r="AD87" s="552">
        <v>3</v>
      </c>
      <c r="AE87" s="553"/>
      <c r="AF87" s="414">
        <v>4</v>
      </c>
      <c r="AG87" s="415"/>
      <c r="AH87" s="493"/>
      <c r="AI87" s="415"/>
      <c r="AJ87" s="86"/>
      <c r="AK87" s="491">
        <f t="shared" si="4"/>
        <v>108</v>
      </c>
      <c r="AL87" s="526"/>
      <c r="AM87" s="388">
        <f t="shared" si="5"/>
        <v>0</v>
      </c>
      <c r="AN87" s="388"/>
      <c r="AO87" s="388">
        <v>0</v>
      </c>
      <c r="AP87" s="388"/>
      <c r="AQ87" s="388">
        <v>0</v>
      </c>
      <c r="AR87" s="388"/>
      <c r="AS87" s="388">
        <v>0</v>
      </c>
      <c r="AT87" s="388"/>
      <c r="AU87" s="388">
        <v>0</v>
      </c>
      <c r="AV87" s="388"/>
      <c r="AW87" s="405">
        <v>108</v>
      </c>
      <c r="AX87" s="406"/>
      <c r="AY87" s="206"/>
      <c r="AZ87" s="205"/>
      <c r="BA87" s="205"/>
      <c r="BB87" s="205" t="s">
        <v>461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18" t="s">
        <v>470</v>
      </c>
      <c r="D88" s="413"/>
      <c r="E88" s="413"/>
      <c r="F88" s="416" t="s">
        <v>471</v>
      </c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7"/>
      <c r="AD88" s="550">
        <v>6</v>
      </c>
      <c r="AE88" s="551"/>
      <c r="AF88" s="403"/>
      <c r="AG88" s="419"/>
      <c r="AH88" s="480"/>
      <c r="AI88" s="419"/>
      <c r="AJ88" s="103"/>
      <c r="AK88" s="426">
        <f t="shared" si="4"/>
        <v>216</v>
      </c>
      <c r="AL88" s="419"/>
      <c r="AM88" s="425">
        <f t="shared" si="5"/>
        <v>0</v>
      </c>
      <c r="AN88" s="425"/>
      <c r="AO88" s="425">
        <v>0</v>
      </c>
      <c r="AP88" s="425"/>
      <c r="AQ88" s="425">
        <v>0</v>
      </c>
      <c r="AR88" s="425"/>
      <c r="AS88" s="425">
        <v>0</v>
      </c>
      <c r="AT88" s="425"/>
      <c r="AU88" s="425">
        <v>0</v>
      </c>
      <c r="AV88" s="425"/>
      <c r="AW88" s="403">
        <v>216</v>
      </c>
      <c r="AX88" s="404"/>
      <c r="AY88" s="104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3.5" thickBot="1">
      <c r="A89" s="249"/>
      <c r="B89" s="110">
        <v>29</v>
      </c>
      <c r="C89" s="412" t="s">
        <v>470</v>
      </c>
      <c r="D89" s="413"/>
      <c r="E89" s="413"/>
      <c r="F89" s="494" t="s">
        <v>472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7"/>
      <c r="AD89" s="552">
        <v>6</v>
      </c>
      <c r="AE89" s="553"/>
      <c r="AF89" s="414">
        <v>4</v>
      </c>
      <c r="AG89" s="415"/>
      <c r="AH89" s="493"/>
      <c r="AI89" s="415"/>
      <c r="AJ89" s="86"/>
      <c r="AK89" s="491">
        <f t="shared" si="4"/>
        <v>216</v>
      </c>
      <c r="AL89" s="526"/>
      <c r="AM89" s="388">
        <f t="shared" si="5"/>
        <v>0</v>
      </c>
      <c r="AN89" s="388"/>
      <c r="AO89" s="388">
        <v>0</v>
      </c>
      <c r="AP89" s="388"/>
      <c r="AQ89" s="388">
        <v>0</v>
      </c>
      <c r="AR89" s="388"/>
      <c r="AS89" s="388">
        <v>0</v>
      </c>
      <c r="AT89" s="388"/>
      <c r="AU89" s="388">
        <v>0</v>
      </c>
      <c r="AV89" s="388"/>
      <c r="AW89" s="405">
        <v>216</v>
      </c>
      <c r="AX89" s="406"/>
      <c r="AY89" s="206"/>
      <c r="AZ89" s="205"/>
      <c r="BA89" s="205"/>
      <c r="BB89" s="205" t="s">
        <v>461</v>
      </c>
      <c r="BC89" s="205"/>
      <c r="BD89" s="205"/>
      <c r="BE89" s="205"/>
      <c r="BF89" s="205"/>
      <c r="BG89" s="205"/>
      <c r="BH89" s="205"/>
      <c r="BI89" s="205"/>
      <c r="BJ89" s="207"/>
    </row>
    <row r="90" spans="2:62" s="24" customFormat="1" ht="13.5" thickBot="1">
      <c r="B90" s="111"/>
      <c r="C90" s="244"/>
      <c r="D90" s="327"/>
      <c r="E90" s="327"/>
      <c r="F90" s="330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113"/>
      <c r="AD90" s="244"/>
      <c r="AE90" s="151"/>
      <c r="AF90" s="113"/>
      <c r="AG90" s="114"/>
      <c r="AH90" s="113"/>
      <c r="AI90" s="70"/>
      <c r="AJ90" s="115"/>
      <c r="AK90" s="424">
        <f t="shared" si="4"/>
        <v>0</v>
      </c>
      <c r="AL90" s="390"/>
      <c r="AM90" s="389">
        <f t="shared" si="5"/>
        <v>0</v>
      </c>
      <c r="AN90" s="390"/>
      <c r="AO90" s="393"/>
      <c r="AP90" s="423"/>
      <c r="AQ90" s="393"/>
      <c r="AR90" s="423"/>
      <c r="AS90" s="393"/>
      <c r="AT90" s="423"/>
      <c r="AU90" s="393"/>
      <c r="AV90" s="423"/>
      <c r="AW90" s="393"/>
      <c r="AX90" s="394"/>
      <c r="AY90" s="208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10"/>
    </row>
    <row r="91" spans="2:62" s="25" customFormat="1" ht="6.75" customHeight="1" thickBot="1">
      <c r="B91" s="87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57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57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57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20"/>
    </row>
    <row r="92" spans="2:62" s="24" customFormat="1" ht="12.75">
      <c r="B92" s="122"/>
      <c r="C92" s="421" t="s">
        <v>100</v>
      </c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124" t="s">
        <v>101</v>
      </c>
      <c r="S92" s="123"/>
      <c r="T92" s="123"/>
      <c r="U92" s="123"/>
      <c r="V92" s="123"/>
      <c r="W92" s="123"/>
      <c r="X92" s="123"/>
      <c r="Y92" s="123"/>
      <c r="Z92" s="123"/>
      <c r="AA92" s="125"/>
      <c r="AB92" s="126"/>
      <c r="AC92" s="126"/>
      <c r="AD92" s="126"/>
      <c r="AE92" s="126"/>
      <c r="AF92" s="126"/>
      <c r="AG92" s="126"/>
      <c r="AH92" s="126"/>
      <c r="AI92" s="126"/>
      <c r="AJ92" s="127"/>
      <c r="AK92" s="391">
        <f>SUM(AM92,AW92)</f>
        <v>4320</v>
      </c>
      <c r="AL92" s="392"/>
      <c r="AM92" s="410">
        <f>SUM(AO92:AV92)</f>
        <v>1047</v>
      </c>
      <c r="AN92" s="411"/>
      <c r="AO92" s="410">
        <v>181</v>
      </c>
      <c r="AP92" s="411"/>
      <c r="AQ92" s="410">
        <v>0</v>
      </c>
      <c r="AR92" s="411"/>
      <c r="AS92" s="410">
        <v>0</v>
      </c>
      <c r="AT92" s="411"/>
      <c r="AU92" s="410">
        <v>866</v>
      </c>
      <c r="AV92" s="411"/>
      <c r="AW92" s="410">
        <v>3273</v>
      </c>
      <c r="AX92" s="420"/>
      <c r="AY92" s="198" t="s">
        <v>473</v>
      </c>
      <c r="AZ92" s="199" t="s">
        <v>474</v>
      </c>
      <c r="BA92" s="199" t="s">
        <v>475</v>
      </c>
      <c r="BB92" s="199" t="s">
        <v>425</v>
      </c>
      <c r="BC92" s="199" t="s">
        <v>461</v>
      </c>
      <c r="BD92" s="199" t="s">
        <v>461</v>
      </c>
      <c r="BE92" s="199" t="s">
        <v>461</v>
      </c>
      <c r="BF92" s="199" t="s">
        <v>461</v>
      </c>
      <c r="BG92" s="199" t="s">
        <v>461</v>
      </c>
      <c r="BH92" s="199" t="s">
        <v>461</v>
      </c>
      <c r="BI92" s="200" t="s">
        <v>461</v>
      </c>
      <c r="BJ92" s="201" t="s">
        <v>461</v>
      </c>
    </row>
    <row r="93" spans="2:62" ht="12.75">
      <c r="B93" s="134"/>
      <c r="C93" s="505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70" t="s">
        <v>114</v>
      </c>
      <c r="S93" s="28"/>
      <c r="T93" s="28"/>
      <c r="U93" s="28"/>
      <c r="V93" s="28"/>
      <c r="W93" s="28"/>
      <c r="X93" s="28"/>
      <c r="Y93" s="28"/>
      <c r="Z93" s="28"/>
      <c r="AA93" s="25"/>
      <c r="AB93" s="28"/>
      <c r="AC93" s="28"/>
      <c r="AD93" s="28"/>
      <c r="AE93" s="28"/>
      <c r="AF93" s="28"/>
      <c r="AG93" s="28"/>
      <c r="AH93" s="28"/>
      <c r="AI93" s="28"/>
      <c r="AJ93" s="28"/>
      <c r="AK93" s="529">
        <f>SUM(AM93,AW93)</f>
        <v>4320</v>
      </c>
      <c r="AL93" s="530"/>
      <c r="AM93" s="533">
        <f>SUM(AO93:AV93)</f>
        <v>1047</v>
      </c>
      <c r="AN93" s="535"/>
      <c r="AO93" s="533">
        <v>181</v>
      </c>
      <c r="AP93" s="535"/>
      <c r="AQ93" s="533">
        <v>0</v>
      </c>
      <c r="AR93" s="535"/>
      <c r="AS93" s="533">
        <v>0</v>
      </c>
      <c r="AT93" s="535"/>
      <c r="AU93" s="533">
        <v>866</v>
      </c>
      <c r="AV93" s="535"/>
      <c r="AW93" s="533">
        <v>3273</v>
      </c>
      <c r="AX93" s="534"/>
      <c r="AY93" s="309" t="s">
        <v>473</v>
      </c>
      <c r="AZ93" s="310" t="s">
        <v>474</v>
      </c>
      <c r="BA93" s="310" t="s">
        <v>475</v>
      </c>
      <c r="BB93" s="310" t="s">
        <v>425</v>
      </c>
      <c r="BC93" s="310" t="s">
        <v>461</v>
      </c>
      <c r="BD93" s="310" t="s">
        <v>461</v>
      </c>
      <c r="BE93" s="310" t="s">
        <v>461</v>
      </c>
      <c r="BF93" s="310" t="s">
        <v>461</v>
      </c>
      <c r="BG93" s="310" t="s">
        <v>461</v>
      </c>
      <c r="BH93" s="310" t="s">
        <v>461</v>
      </c>
      <c r="BI93" s="310" t="s">
        <v>461</v>
      </c>
      <c r="BJ93" s="311" t="s">
        <v>461</v>
      </c>
    </row>
    <row r="94" spans="2:62" ht="12.75">
      <c r="B94" s="134"/>
      <c r="C94" s="505"/>
      <c r="D94" s="506"/>
      <c r="E94" s="506"/>
      <c r="F94" s="506"/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6"/>
      <c r="R94" s="547" t="s">
        <v>259</v>
      </c>
      <c r="S94" s="547"/>
      <c r="T94" s="547"/>
      <c r="U94" s="547"/>
      <c r="V94" s="547"/>
      <c r="W94" s="547"/>
      <c r="X94" s="547"/>
      <c r="Y94" s="547"/>
      <c r="Z94" s="547"/>
      <c r="AA94" s="547"/>
      <c r="AB94" s="547"/>
      <c r="AC94" s="547"/>
      <c r="AD94" s="28"/>
      <c r="AE94" s="28"/>
      <c r="AF94" s="28"/>
      <c r="AG94" s="28"/>
      <c r="AH94" s="28"/>
      <c r="AI94" s="28"/>
      <c r="AJ94" s="28"/>
      <c r="AK94" s="306"/>
      <c r="AL94" s="307"/>
      <c r="AM94" s="312"/>
      <c r="AN94" s="308"/>
      <c r="AO94" s="312"/>
      <c r="AP94" s="308"/>
      <c r="AQ94" s="312"/>
      <c r="AR94" s="308"/>
      <c r="AS94" s="312"/>
      <c r="AT94" s="308"/>
      <c r="AU94" s="312"/>
      <c r="AV94" s="308"/>
      <c r="AW94" s="312"/>
      <c r="AX94" s="312"/>
      <c r="AY94" s="309" t="s">
        <v>476</v>
      </c>
      <c r="AZ94" s="310" t="s">
        <v>476</v>
      </c>
      <c r="BA94" s="310" t="s">
        <v>476</v>
      </c>
      <c r="BB94" s="310" t="s">
        <v>476</v>
      </c>
      <c r="BC94" s="310"/>
      <c r="BD94" s="310"/>
      <c r="BE94" s="310"/>
      <c r="BF94" s="310"/>
      <c r="BG94" s="310"/>
      <c r="BH94" s="310"/>
      <c r="BI94" s="310"/>
      <c r="BJ94" s="311"/>
    </row>
    <row r="95" spans="2:62" ht="13.5" thickBot="1">
      <c r="B95" s="134"/>
      <c r="C95" s="505"/>
      <c r="D95" s="506"/>
      <c r="E95" s="506"/>
      <c r="F95" s="506"/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6"/>
      <c r="R95" s="70" t="s">
        <v>258</v>
      </c>
      <c r="S95" s="28"/>
      <c r="T95" s="28"/>
      <c r="U95" s="28"/>
      <c r="V95" s="28"/>
      <c r="W95" s="28"/>
      <c r="X95" s="28"/>
      <c r="Y95" s="28"/>
      <c r="Z95" s="28"/>
      <c r="AA95" s="25"/>
      <c r="AB95" s="28"/>
      <c r="AC95" s="28"/>
      <c r="AD95" s="28"/>
      <c r="AE95" s="28"/>
      <c r="AF95" s="28"/>
      <c r="AG95" s="28"/>
      <c r="AH95" s="28"/>
      <c r="AI95" s="28"/>
      <c r="AJ95" s="28"/>
      <c r="AK95" s="313"/>
      <c r="AL95" s="314"/>
      <c r="AM95" s="315"/>
      <c r="AN95" s="319"/>
      <c r="AO95" s="315"/>
      <c r="AP95" s="319"/>
      <c r="AQ95" s="315"/>
      <c r="AR95" s="319"/>
      <c r="AS95" s="315"/>
      <c r="AT95" s="319"/>
      <c r="AU95" s="315"/>
      <c r="AV95" s="319"/>
      <c r="AW95" s="315"/>
      <c r="AX95" s="315"/>
      <c r="AY95" s="316" t="s">
        <v>477</v>
      </c>
      <c r="AZ95" s="317" t="s">
        <v>436</v>
      </c>
      <c r="BA95" s="317" t="s">
        <v>477</v>
      </c>
      <c r="BB95" s="317" t="s">
        <v>436</v>
      </c>
      <c r="BC95" s="317"/>
      <c r="BD95" s="317"/>
      <c r="BE95" s="317"/>
      <c r="BF95" s="317"/>
      <c r="BG95" s="317"/>
      <c r="BH95" s="317"/>
      <c r="BI95" s="317"/>
      <c r="BJ95" s="318"/>
    </row>
    <row r="96" spans="2:62" ht="12.75">
      <c r="B96" s="134"/>
      <c r="C96" s="507"/>
      <c r="D96" s="506"/>
      <c r="E96" s="506"/>
      <c r="F96" s="506"/>
      <c r="G96" s="506"/>
      <c r="H96" s="506"/>
      <c r="I96" s="506"/>
      <c r="J96" s="506"/>
      <c r="K96" s="506"/>
      <c r="L96" s="506"/>
      <c r="M96" s="506"/>
      <c r="N96" s="506"/>
      <c r="O96" s="506"/>
      <c r="P96" s="506"/>
      <c r="Q96" s="506"/>
      <c r="R96" s="70" t="s">
        <v>102</v>
      </c>
      <c r="S96" s="28"/>
      <c r="T96" s="28"/>
      <c r="U96" s="28"/>
      <c r="V96" s="28"/>
      <c r="W96" s="28"/>
      <c r="X96" s="28"/>
      <c r="Y96" s="28"/>
      <c r="Z96" s="28"/>
      <c r="AB96" s="135"/>
      <c r="AC96" s="135"/>
      <c r="AD96" s="135"/>
      <c r="AE96" s="135"/>
      <c r="AF96" s="135"/>
      <c r="AG96" s="135"/>
      <c r="AH96" s="135"/>
      <c r="AI96" s="135"/>
      <c r="AJ96" s="135"/>
      <c r="AK96" s="531">
        <f>SUM(AY96:BJ96)</f>
        <v>1</v>
      </c>
      <c r="AL96" s="532"/>
      <c r="AM96" s="245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196">
        <v>0</v>
      </c>
      <c r="AZ96" s="197">
        <v>1</v>
      </c>
      <c r="BA96" s="197">
        <v>0</v>
      </c>
      <c r="BB96" s="197">
        <v>0</v>
      </c>
      <c r="BC96" s="197"/>
      <c r="BD96" s="197"/>
      <c r="BE96" s="197"/>
      <c r="BF96" s="197"/>
      <c r="BG96" s="197"/>
      <c r="BH96" s="197"/>
      <c r="BI96" s="197"/>
      <c r="BJ96" s="184"/>
    </row>
    <row r="97" spans="1:62" ht="12.75">
      <c r="A97" s="248" t="str">
        <f>AW97</f>
        <v>120,0</v>
      </c>
      <c r="B97" s="134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136" t="s">
        <v>104</v>
      </c>
      <c r="S97" s="28"/>
      <c r="T97" s="28"/>
      <c r="U97" s="28"/>
      <c r="V97" s="70"/>
      <c r="W97" s="28"/>
      <c r="X97" s="28"/>
      <c r="Y97" s="28"/>
      <c r="Z97" s="28"/>
      <c r="AB97" s="137"/>
      <c r="AC97" s="137"/>
      <c r="AD97" s="137"/>
      <c r="AE97" s="137"/>
      <c r="AF97" s="137"/>
      <c r="AG97" s="137"/>
      <c r="AH97" s="137"/>
      <c r="AI97" s="137"/>
      <c r="AJ97" s="137"/>
      <c r="AK97" s="503">
        <f>SUM(AY97:BJ97)</f>
        <v>16</v>
      </c>
      <c r="AL97" s="504"/>
      <c r="AM97" s="246" t="s">
        <v>156</v>
      </c>
      <c r="AN97" s="70"/>
      <c r="AO97" s="70"/>
      <c r="AP97" s="70"/>
      <c r="AQ97" s="70"/>
      <c r="AR97" s="70"/>
      <c r="AS97" s="70"/>
      <c r="AT97" s="70"/>
      <c r="AU97" s="70"/>
      <c r="AV97" s="247"/>
      <c r="AW97" s="541" t="s">
        <v>478</v>
      </c>
      <c r="AX97" s="542"/>
      <c r="AY97" s="165">
        <v>5</v>
      </c>
      <c r="AZ97" s="163">
        <v>3</v>
      </c>
      <c r="BA97" s="163">
        <v>4</v>
      </c>
      <c r="BB97" s="163">
        <v>4</v>
      </c>
      <c r="BC97" s="163"/>
      <c r="BD97" s="163"/>
      <c r="BE97" s="163"/>
      <c r="BF97" s="163"/>
      <c r="BG97" s="163"/>
      <c r="BH97" s="163"/>
      <c r="BI97" s="163"/>
      <c r="BJ97" s="178"/>
    </row>
    <row r="98" spans="2:62" ht="13.5" thickBot="1">
      <c r="B98" s="320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321" t="s">
        <v>105</v>
      </c>
      <c r="S98" s="66"/>
      <c r="T98" s="66"/>
      <c r="U98" s="66"/>
      <c r="V98" s="322"/>
      <c r="W98" s="66"/>
      <c r="X98" s="66"/>
      <c r="Y98" s="66"/>
      <c r="Z98" s="66"/>
      <c r="AA98" s="64"/>
      <c r="AB98" s="323"/>
      <c r="AC98" s="323"/>
      <c r="AD98" s="323"/>
      <c r="AE98" s="323"/>
      <c r="AF98" s="323"/>
      <c r="AG98" s="323"/>
      <c r="AH98" s="323"/>
      <c r="AI98" s="323"/>
      <c r="AJ98" s="323"/>
      <c r="AK98" s="527">
        <f>SUM(AY98:BJ98)</f>
        <v>19</v>
      </c>
      <c r="AL98" s="528"/>
      <c r="AM98" s="324"/>
      <c r="AN98" s="322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185">
        <v>6</v>
      </c>
      <c r="AZ98" s="186">
        <v>7</v>
      </c>
      <c r="BA98" s="186">
        <v>5</v>
      </c>
      <c r="BB98" s="186">
        <v>1</v>
      </c>
      <c r="BC98" s="186"/>
      <c r="BD98" s="186"/>
      <c r="BE98" s="186"/>
      <c r="BF98" s="186"/>
      <c r="BG98" s="186"/>
      <c r="BH98" s="186"/>
      <c r="BI98" s="186"/>
      <c r="BJ98" s="187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3:62" ht="12.75">
      <c r="C100" s="22" t="s">
        <v>483</v>
      </c>
      <c r="BC100" s="24"/>
      <c r="BD100" s="24"/>
      <c r="BE100" s="24"/>
      <c r="BF100" s="24"/>
      <c r="BG100" s="24"/>
      <c r="BH100" s="24"/>
      <c r="BI100" s="24"/>
      <c r="BJ100" s="24"/>
    </row>
    <row r="101" spans="3:62" ht="12.75">
      <c r="C101" s="22" t="s">
        <v>484</v>
      </c>
      <c r="BC101" s="24"/>
      <c r="BD101" s="24"/>
      <c r="BE101" s="24"/>
      <c r="BF101" s="24"/>
      <c r="BG101" s="24"/>
      <c r="BH101" s="24"/>
      <c r="BI101" s="24"/>
      <c r="BJ101" s="24"/>
    </row>
    <row r="102" spans="55:62" ht="12.75"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  <row r="113" spans="55:62" ht="12.75">
      <c r="BC113" s="24"/>
      <c r="BD113" s="24"/>
      <c r="BE113" s="24"/>
      <c r="BF113" s="24"/>
      <c r="BG113" s="24"/>
      <c r="BH113" s="24"/>
      <c r="BI113" s="24"/>
      <c r="BJ113" s="24"/>
    </row>
    <row r="114" spans="55:62" ht="12.75">
      <c r="BC114" s="24"/>
      <c r="BD114" s="24"/>
      <c r="BE114" s="24"/>
      <c r="BF114" s="24"/>
      <c r="BG114" s="24"/>
      <c r="BH114" s="24"/>
      <c r="BI114" s="24"/>
      <c r="BJ114" s="24"/>
    </row>
    <row r="115" spans="55:62" ht="12.75">
      <c r="BC115" s="24"/>
      <c r="BD115" s="24"/>
      <c r="BE115" s="24"/>
      <c r="BF115" s="24"/>
      <c r="BG115" s="24"/>
      <c r="BH115" s="24"/>
      <c r="BI115" s="24"/>
      <c r="BJ115" s="24"/>
    </row>
    <row r="116" spans="55:62" ht="12.75">
      <c r="BC116" s="24"/>
      <c r="BD116" s="24"/>
      <c r="BE116" s="24"/>
      <c r="BF116" s="24"/>
      <c r="BG116" s="24"/>
      <c r="BH116" s="24"/>
      <c r="BI116" s="24"/>
      <c r="BJ116" s="24"/>
    </row>
    <row r="117" spans="55:62" ht="12.75">
      <c r="BC117" s="24"/>
      <c r="BD117" s="24"/>
      <c r="BE117" s="24"/>
      <c r="BF117" s="24"/>
      <c r="BG117" s="24"/>
      <c r="BH117" s="24"/>
      <c r="BI117" s="24"/>
      <c r="BJ117" s="24"/>
    </row>
  </sheetData>
  <sheetProtection/>
  <mergeCells count="654">
    <mergeCell ref="AQ89:AR89"/>
    <mergeCell ref="AS89:AT89"/>
    <mergeCell ref="AU89:AV89"/>
    <mergeCell ref="AW89:AX89"/>
    <mergeCell ref="AH89:AI89"/>
    <mergeCell ref="AK89:AL89"/>
    <mergeCell ref="AM89:AN89"/>
    <mergeCell ref="AO89:AP89"/>
    <mergeCell ref="C89:E89"/>
    <mergeCell ref="F89:AC89"/>
    <mergeCell ref="AD89:AE89"/>
    <mergeCell ref="AF89:AG89"/>
    <mergeCell ref="AQ88:AR88"/>
    <mergeCell ref="AS88:AT88"/>
    <mergeCell ref="C88:E88"/>
    <mergeCell ref="F88:AC88"/>
    <mergeCell ref="AD88:AE88"/>
    <mergeCell ref="AF88:AG88"/>
    <mergeCell ref="AU88:AV88"/>
    <mergeCell ref="AW88:AX88"/>
    <mergeCell ref="AH88:AI88"/>
    <mergeCell ref="AK88:AL88"/>
    <mergeCell ref="AM88:AN88"/>
    <mergeCell ref="AO88:AP88"/>
    <mergeCell ref="AQ87:AR87"/>
    <mergeCell ref="AS87:AT87"/>
    <mergeCell ref="AU87:AV87"/>
    <mergeCell ref="AW87:AX87"/>
    <mergeCell ref="AH87:AI87"/>
    <mergeCell ref="AK87:AL87"/>
    <mergeCell ref="AM87:AN87"/>
    <mergeCell ref="AO87:AP87"/>
    <mergeCell ref="C87:E87"/>
    <mergeCell ref="F87:AC87"/>
    <mergeCell ref="AD87:AE87"/>
    <mergeCell ref="AF87:AG87"/>
    <mergeCell ref="AQ86:AR86"/>
    <mergeCell ref="AS86:AT86"/>
    <mergeCell ref="C86:E86"/>
    <mergeCell ref="F86:AC86"/>
    <mergeCell ref="AD86:AE86"/>
    <mergeCell ref="AF86:AG86"/>
    <mergeCell ref="AU86:AV86"/>
    <mergeCell ref="AW86:AX86"/>
    <mergeCell ref="AH86:AI86"/>
    <mergeCell ref="AK86:AL86"/>
    <mergeCell ref="AM86:AN86"/>
    <mergeCell ref="AO86:AP86"/>
    <mergeCell ref="AQ85:AR85"/>
    <mergeCell ref="AS85:AT85"/>
    <mergeCell ref="AU85:AV85"/>
    <mergeCell ref="AW85:AX85"/>
    <mergeCell ref="AH85:AI85"/>
    <mergeCell ref="AK85:AL85"/>
    <mergeCell ref="AM85:AN85"/>
    <mergeCell ref="AO85:AP85"/>
    <mergeCell ref="C85:E85"/>
    <mergeCell ref="F85:AC85"/>
    <mergeCell ref="AD85:AE85"/>
    <mergeCell ref="AF85:AG85"/>
    <mergeCell ref="AQ84:AR84"/>
    <mergeCell ref="AS84:AT84"/>
    <mergeCell ref="C84:E84"/>
    <mergeCell ref="F84:AC84"/>
    <mergeCell ref="AD84:AE84"/>
    <mergeCell ref="AF84:AG84"/>
    <mergeCell ref="AU84:AV84"/>
    <mergeCell ref="AW84:AX84"/>
    <mergeCell ref="AH84:AI84"/>
    <mergeCell ref="AK84:AL84"/>
    <mergeCell ref="AM84:AN84"/>
    <mergeCell ref="AO84:AP84"/>
    <mergeCell ref="AQ83:AR83"/>
    <mergeCell ref="AS83:AT83"/>
    <mergeCell ref="AU83:AV83"/>
    <mergeCell ref="AW83:AX83"/>
    <mergeCell ref="AH83:AI83"/>
    <mergeCell ref="AK83:AL83"/>
    <mergeCell ref="AM83:AN83"/>
    <mergeCell ref="AO83:AP83"/>
    <mergeCell ref="C83:E83"/>
    <mergeCell ref="F83:AC83"/>
    <mergeCell ref="AD83:AE83"/>
    <mergeCell ref="AF83:AG83"/>
    <mergeCell ref="AQ82:AR82"/>
    <mergeCell ref="AS82:AT82"/>
    <mergeCell ref="C82:E82"/>
    <mergeCell ref="F82:AC82"/>
    <mergeCell ref="AD82:AE82"/>
    <mergeCell ref="AF82:AG82"/>
    <mergeCell ref="AU82:AV82"/>
    <mergeCell ref="AW82:AX82"/>
    <mergeCell ref="AH82:AI82"/>
    <mergeCell ref="AK82:AL82"/>
    <mergeCell ref="AM82:AN82"/>
    <mergeCell ref="AO82:AP82"/>
    <mergeCell ref="AQ81:AR81"/>
    <mergeCell ref="AS81:AT81"/>
    <mergeCell ref="AU81:AV81"/>
    <mergeCell ref="AW81:AX81"/>
    <mergeCell ref="AH81:AI81"/>
    <mergeCell ref="AK81:AL81"/>
    <mergeCell ref="AM81:AN81"/>
    <mergeCell ref="AO81:AP81"/>
    <mergeCell ref="C81:E81"/>
    <mergeCell ref="F81:AC81"/>
    <mergeCell ref="AD81:AE81"/>
    <mergeCell ref="AF81:AG81"/>
    <mergeCell ref="AQ80:AR80"/>
    <mergeCell ref="AS80:AT80"/>
    <mergeCell ref="C80:E80"/>
    <mergeCell ref="F80:AC80"/>
    <mergeCell ref="AD80:AE80"/>
    <mergeCell ref="AF80:AG80"/>
    <mergeCell ref="AU80:AV80"/>
    <mergeCell ref="AW80:AX80"/>
    <mergeCell ref="AH80:AI80"/>
    <mergeCell ref="AK80:AL80"/>
    <mergeCell ref="AM80:AN80"/>
    <mergeCell ref="AO80:AP80"/>
    <mergeCell ref="AQ79:AR79"/>
    <mergeCell ref="AS79:AT79"/>
    <mergeCell ref="AU79:AV79"/>
    <mergeCell ref="AW79:AX79"/>
    <mergeCell ref="AH79:AI79"/>
    <mergeCell ref="AK79:AL79"/>
    <mergeCell ref="AM79:AN79"/>
    <mergeCell ref="AO79:AP79"/>
    <mergeCell ref="C79:E79"/>
    <mergeCell ref="F79:AC79"/>
    <mergeCell ref="AD79:AE79"/>
    <mergeCell ref="AF79:AG79"/>
    <mergeCell ref="AQ78:AR78"/>
    <mergeCell ref="AS78:AT78"/>
    <mergeCell ref="C78:E78"/>
    <mergeCell ref="F78:AC78"/>
    <mergeCell ref="AD78:AE78"/>
    <mergeCell ref="AF78:AG78"/>
    <mergeCell ref="AU78:AV78"/>
    <mergeCell ref="AW78:AX78"/>
    <mergeCell ref="AH78:AI78"/>
    <mergeCell ref="AK78:AL78"/>
    <mergeCell ref="AM78:AN78"/>
    <mergeCell ref="AO78:AP78"/>
    <mergeCell ref="AQ77:AR77"/>
    <mergeCell ref="AS77:AT77"/>
    <mergeCell ref="AU77:AV77"/>
    <mergeCell ref="AW77:AX77"/>
    <mergeCell ref="AH77:AI77"/>
    <mergeCell ref="AK77:AL77"/>
    <mergeCell ref="AM77:AN77"/>
    <mergeCell ref="AO77:AP77"/>
    <mergeCell ref="C77:E77"/>
    <mergeCell ref="F77:AC77"/>
    <mergeCell ref="AD77:AE77"/>
    <mergeCell ref="AF77:AG77"/>
    <mergeCell ref="AQ76:AR76"/>
    <mergeCell ref="AS76:AT76"/>
    <mergeCell ref="C76:E76"/>
    <mergeCell ref="F76:AC76"/>
    <mergeCell ref="AD76:AE76"/>
    <mergeCell ref="AF76:AG76"/>
    <mergeCell ref="AU76:AV76"/>
    <mergeCell ref="AW76:AX76"/>
    <mergeCell ref="AH76:AI76"/>
    <mergeCell ref="AK76:AL76"/>
    <mergeCell ref="AM76:AN76"/>
    <mergeCell ref="AO76:AP76"/>
    <mergeCell ref="AQ75:AR75"/>
    <mergeCell ref="AS75:AT75"/>
    <mergeCell ref="AU75:AV75"/>
    <mergeCell ref="AW75:AX75"/>
    <mergeCell ref="AH75:AI75"/>
    <mergeCell ref="AK75:AL75"/>
    <mergeCell ref="AM75:AN75"/>
    <mergeCell ref="AO75:AP75"/>
    <mergeCell ref="C75:E75"/>
    <mergeCell ref="F75:AC75"/>
    <mergeCell ref="AD75:AE75"/>
    <mergeCell ref="AF75:AG75"/>
    <mergeCell ref="AQ74:AR74"/>
    <mergeCell ref="AS74:AT74"/>
    <mergeCell ref="C74:E74"/>
    <mergeCell ref="F74:AC74"/>
    <mergeCell ref="AD74:AE74"/>
    <mergeCell ref="AF74:AG74"/>
    <mergeCell ref="AU74:AV74"/>
    <mergeCell ref="AW74:AX74"/>
    <mergeCell ref="AH74:AI74"/>
    <mergeCell ref="AK74:AL74"/>
    <mergeCell ref="AM74:AN74"/>
    <mergeCell ref="AO74:AP74"/>
    <mergeCell ref="AQ73:AR73"/>
    <mergeCell ref="AS73:AT73"/>
    <mergeCell ref="AU73:AV73"/>
    <mergeCell ref="AW73:AX73"/>
    <mergeCell ref="AH73:AI73"/>
    <mergeCell ref="AK73:AL73"/>
    <mergeCell ref="AM73:AN73"/>
    <mergeCell ref="AO73:AP73"/>
    <mergeCell ref="C73:E73"/>
    <mergeCell ref="F73:AC73"/>
    <mergeCell ref="AD73:AE73"/>
    <mergeCell ref="AF73:AG73"/>
    <mergeCell ref="AQ72:AR72"/>
    <mergeCell ref="AS72:AT72"/>
    <mergeCell ref="C72:E72"/>
    <mergeCell ref="F72:AC72"/>
    <mergeCell ref="AD72:AE72"/>
    <mergeCell ref="AF72:AG72"/>
    <mergeCell ref="AU72:AV72"/>
    <mergeCell ref="AW72:AX72"/>
    <mergeCell ref="AH72:AI72"/>
    <mergeCell ref="AK72:AL72"/>
    <mergeCell ref="AM72:AN72"/>
    <mergeCell ref="AO72:AP72"/>
    <mergeCell ref="AQ71:AR71"/>
    <mergeCell ref="AS71:AT71"/>
    <mergeCell ref="AU71:AV71"/>
    <mergeCell ref="AW71:AX71"/>
    <mergeCell ref="AH71:AI71"/>
    <mergeCell ref="AK71:AL71"/>
    <mergeCell ref="AM71:AN71"/>
    <mergeCell ref="AO71:AP71"/>
    <mergeCell ref="C71:E71"/>
    <mergeCell ref="F71:AC71"/>
    <mergeCell ref="AD71:AE71"/>
    <mergeCell ref="AF71:AG71"/>
    <mergeCell ref="AQ70:AR70"/>
    <mergeCell ref="AS70:AT70"/>
    <mergeCell ref="C70:E70"/>
    <mergeCell ref="F70:AC70"/>
    <mergeCell ref="AD70:AE70"/>
    <mergeCell ref="AF70:AG70"/>
    <mergeCell ref="AU70:AV70"/>
    <mergeCell ref="AW70:AX70"/>
    <mergeCell ref="AH70:AI70"/>
    <mergeCell ref="AK70:AL70"/>
    <mergeCell ref="AM70:AN70"/>
    <mergeCell ref="AO70:AP70"/>
    <mergeCell ref="AQ69:AR69"/>
    <mergeCell ref="AS69:AT69"/>
    <mergeCell ref="AU69:AV69"/>
    <mergeCell ref="AW69:AX69"/>
    <mergeCell ref="AH69:AI69"/>
    <mergeCell ref="AK69:AL69"/>
    <mergeCell ref="AM69:AN69"/>
    <mergeCell ref="AO69:AP69"/>
    <mergeCell ref="C69:E69"/>
    <mergeCell ref="F69:AC69"/>
    <mergeCell ref="AD69:AE69"/>
    <mergeCell ref="AF69:AG69"/>
    <mergeCell ref="AQ68:AR68"/>
    <mergeCell ref="AS68:AT68"/>
    <mergeCell ref="C68:E68"/>
    <mergeCell ref="F68:AC68"/>
    <mergeCell ref="AD68:AE68"/>
    <mergeCell ref="AF68:AG68"/>
    <mergeCell ref="AU68:AV68"/>
    <mergeCell ref="AW68:AX68"/>
    <mergeCell ref="AH68:AI68"/>
    <mergeCell ref="AK68:AL68"/>
    <mergeCell ref="AM68:AN68"/>
    <mergeCell ref="AO68:AP68"/>
    <mergeCell ref="AQ67:AR67"/>
    <mergeCell ref="AS67:AT67"/>
    <mergeCell ref="AU67:AV67"/>
    <mergeCell ref="AW67:AX67"/>
    <mergeCell ref="AH67:AI67"/>
    <mergeCell ref="AK67:AL67"/>
    <mergeCell ref="AM67:AN67"/>
    <mergeCell ref="AO67:AP67"/>
    <mergeCell ref="C67:E67"/>
    <mergeCell ref="F67:AC67"/>
    <mergeCell ref="AD67:AE67"/>
    <mergeCell ref="AF67:AG67"/>
    <mergeCell ref="AQ66:AR66"/>
    <mergeCell ref="AS66:AT66"/>
    <mergeCell ref="C66:E66"/>
    <mergeCell ref="F66:AC66"/>
    <mergeCell ref="AD66:AE66"/>
    <mergeCell ref="AF66:AG66"/>
    <mergeCell ref="AU66:AV66"/>
    <mergeCell ref="AW66:AX66"/>
    <mergeCell ref="AH66:AI66"/>
    <mergeCell ref="AK66:AL66"/>
    <mergeCell ref="AM66:AN66"/>
    <mergeCell ref="AO66:AP66"/>
    <mergeCell ref="AQ65:AR65"/>
    <mergeCell ref="AS65:AT65"/>
    <mergeCell ref="AU65:AV65"/>
    <mergeCell ref="AW65:AX65"/>
    <mergeCell ref="AH65:AI65"/>
    <mergeCell ref="AK65:AL65"/>
    <mergeCell ref="AM65:AN65"/>
    <mergeCell ref="AO65:AP65"/>
    <mergeCell ref="C65:E65"/>
    <mergeCell ref="F65:AC65"/>
    <mergeCell ref="AD65:AE65"/>
    <mergeCell ref="AF65:AG65"/>
    <mergeCell ref="AQ64:AR64"/>
    <mergeCell ref="AS64:AT64"/>
    <mergeCell ref="C64:E64"/>
    <mergeCell ref="F64:AC64"/>
    <mergeCell ref="AD64:AE64"/>
    <mergeCell ref="AF64:AG64"/>
    <mergeCell ref="AU64:AV64"/>
    <mergeCell ref="AW64:AX64"/>
    <mergeCell ref="AH64:AI64"/>
    <mergeCell ref="AK64:AL64"/>
    <mergeCell ref="AM64:AN64"/>
    <mergeCell ref="AO64:AP64"/>
    <mergeCell ref="AQ63:AR63"/>
    <mergeCell ref="AS63:AT63"/>
    <mergeCell ref="AU63:AV63"/>
    <mergeCell ref="AW63:AX63"/>
    <mergeCell ref="AH63:AI63"/>
    <mergeCell ref="AK63:AL63"/>
    <mergeCell ref="AM63:AN63"/>
    <mergeCell ref="AO63:AP63"/>
    <mergeCell ref="C63:E63"/>
    <mergeCell ref="F63:AC63"/>
    <mergeCell ref="AD63:AE63"/>
    <mergeCell ref="AF63:AG63"/>
    <mergeCell ref="AQ62:AR62"/>
    <mergeCell ref="AS62:AT62"/>
    <mergeCell ref="C62:E62"/>
    <mergeCell ref="F62:AC62"/>
    <mergeCell ref="AD62:AE62"/>
    <mergeCell ref="AF62:AG62"/>
    <mergeCell ref="AU62:AV62"/>
    <mergeCell ref="AW62:AX62"/>
    <mergeCell ref="AH62:AI62"/>
    <mergeCell ref="AK62:AL62"/>
    <mergeCell ref="AM62:AN62"/>
    <mergeCell ref="AO62:AP62"/>
    <mergeCell ref="AQ61:AR61"/>
    <mergeCell ref="AS61:AT61"/>
    <mergeCell ref="AU61:AV61"/>
    <mergeCell ref="AW61:AX61"/>
    <mergeCell ref="AH61:AI61"/>
    <mergeCell ref="AK61:AL61"/>
    <mergeCell ref="AM61:AN61"/>
    <mergeCell ref="AO61:AP61"/>
    <mergeCell ref="C61:E61"/>
    <mergeCell ref="F61:AC61"/>
    <mergeCell ref="AD61:AE61"/>
    <mergeCell ref="AF61:AG61"/>
    <mergeCell ref="AQ60:AR60"/>
    <mergeCell ref="AS60:AT60"/>
    <mergeCell ref="C60:E60"/>
    <mergeCell ref="F60:AC60"/>
    <mergeCell ref="AD60:AE60"/>
    <mergeCell ref="AF60:AG60"/>
    <mergeCell ref="AU60:AV60"/>
    <mergeCell ref="AW60:AX60"/>
    <mergeCell ref="AH60:AI60"/>
    <mergeCell ref="AK60:AL60"/>
    <mergeCell ref="AM60:AN60"/>
    <mergeCell ref="AO60:AP60"/>
    <mergeCell ref="AQ59:AR59"/>
    <mergeCell ref="AS59:AT59"/>
    <mergeCell ref="AU59:AV59"/>
    <mergeCell ref="AW59:AX59"/>
    <mergeCell ref="AH59:AI59"/>
    <mergeCell ref="AK59:AL59"/>
    <mergeCell ref="AM59:AN59"/>
    <mergeCell ref="AO59:AP59"/>
    <mergeCell ref="C59:E59"/>
    <mergeCell ref="F59:AC59"/>
    <mergeCell ref="AD59:AE59"/>
    <mergeCell ref="AF59:AG59"/>
    <mergeCell ref="AQ58:AR58"/>
    <mergeCell ref="AS58:AT58"/>
    <mergeCell ref="C58:E58"/>
    <mergeCell ref="F58:AC58"/>
    <mergeCell ref="AD58:AE58"/>
    <mergeCell ref="AF58:AG58"/>
    <mergeCell ref="AU58:AV58"/>
    <mergeCell ref="AW58:AX58"/>
    <mergeCell ref="AH58:AI58"/>
    <mergeCell ref="AK58:AL58"/>
    <mergeCell ref="AM58:AN58"/>
    <mergeCell ref="AO58:AP58"/>
    <mergeCell ref="AQ57:AR57"/>
    <mergeCell ref="AS57:AT57"/>
    <mergeCell ref="AU57:AV57"/>
    <mergeCell ref="AW57:AX57"/>
    <mergeCell ref="AH57:AI57"/>
    <mergeCell ref="AK57:AL57"/>
    <mergeCell ref="AM57:AN57"/>
    <mergeCell ref="AO57:AP57"/>
    <mergeCell ref="C57:E57"/>
    <mergeCell ref="F57:AC57"/>
    <mergeCell ref="AD57:AE57"/>
    <mergeCell ref="AF57:AG57"/>
    <mergeCell ref="AQ56:AR56"/>
    <mergeCell ref="AS56:AT56"/>
    <mergeCell ref="C56:E56"/>
    <mergeCell ref="F56:AC56"/>
    <mergeCell ref="AD56:AE56"/>
    <mergeCell ref="AF56:AG56"/>
    <mergeCell ref="AU56:AV56"/>
    <mergeCell ref="AW56:AX56"/>
    <mergeCell ref="AH56:AI56"/>
    <mergeCell ref="AK56:AL56"/>
    <mergeCell ref="AM56:AN56"/>
    <mergeCell ref="AO56:AP56"/>
    <mergeCell ref="AQ55:AR55"/>
    <mergeCell ref="AS55:AT55"/>
    <mergeCell ref="AU55:AV55"/>
    <mergeCell ref="AW55:AX55"/>
    <mergeCell ref="AH55:AI55"/>
    <mergeCell ref="AK55:AL55"/>
    <mergeCell ref="AM55:AN55"/>
    <mergeCell ref="AO55:AP55"/>
    <mergeCell ref="C55:E55"/>
    <mergeCell ref="F55:AC55"/>
    <mergeCell ref="AD55:AE55"/>
    <mergeCell ref="AF55:AG55"/>
    <mergeCell ref="AQ54:AR54"/>
    <mergeCell ref="AS54:AT54"/>
    <mergeCell ref="C54:E54"/>
    <mergeCell ref="F54:AC54"/>
    <mergeCell ref="AD54:AE54"/>
    <mergeCell ref="AF54:AG54"/>
    <mergeCell ref="AU54:AV54"/>
    <mergeCell ref="AW54:AX54"/>
    <mergeCell ref="AH54:AI54"/>
    <mergeCell ref="AK54:AL54"/>
    <mergeCell ref="AM54:AN54"/>
    <mergeCell ref="AO54:AP54"/>
    <mergeCell ref="AQ53:AR53"/>
    <mergeCell ref="AS53:AT53"/>
    <mergeCell ref="AU53:AV53"/>
    <mergeCell ref="AW53:AX53"/>
    <mergeCell ref="AH53:AI53"/>
    <mergeCell ref="AK53:AL53"/>
    <mergeCell ref="AM53:AN53"/>
    <mergeCell ref="AO53:AP53"/>
    <mergeCell ref="C53:E53"/>
    <mergeCell ref="F53:AC53"/>
    <mergeCell ref="AD53:AE53"/>
    <mergeCell ref="AF53:AG53"/>
    <mergeCell ref="AQ52:AR52"/>
    <mergeCell ref="AS52:AT52"/>
    <mergeCell ref="C52:E52"/>
    <mergeCell ref="F52:AC52"/>
    <mergeCell ref="AD52:AE52"/>
    <mergeCell ref="AF52:AG52"/>
    <mergeCell ref="AU52:AV52"/>
    <mergeCell ref="AW52:AX52"/>
    <mergeCell ref="AH52:AI52"/>
    <mergeCell ref="AK52:AL52"/>
    <mergeCell ref="AM52:AN52"/>
    <mergeCell ref="AO52:AP52"/>
    <mergeCell ref="AD50:AE50"/>
    <mergeCell ref="AF50:AG50"/>
    <mergeCell ref="AQ51:AR51"/>
    <mergeCell ref="AS51:AT51"/>
    <mergeCell ref="AU51:AV51"/>
    <mergeCell ref="AW51:AX51"/>
    <mergeCell ref="AH51:AI51"/>
    <mergeCell ref="AK51:AL51"/>
    <mergeCell ref="AM51:AN51"/>
    <mergeCell ref="AO51:AP51"/>
    <mergeCell ref="AH50:AI50"/>
    <mergeCell ref="AK50:AL50"/>
    <mergeCell ref="AM50:AN50"/>
    <mergeCell ref="AO50:AP50"/>
    <mergeCell ref="C51:E51"/>
    <mergeCell ref="F51:AC51"/>
    <mergeCell ref="AD51:AE51"/>
    <mergeCell ref="AF51:AG51"/>
    <mergeCell ref="C50:E50"/>
    <mergeCell ref="F50:AC50"/>
    <mergeCell ref="AK96:AL96"/>
    <mergeCell ref="AK97:AL97"/>
    <mergeCell ref="AW97:AX97"/>
    <mergeCell ref="AK98:AL98"/>
    <mergeCell ref="AW92:AX92"/>
    <mergeCell ref="C93:Q96"/>
    <mergeCell ref="AK93:AL93"/>
    <mergeCell ref="AM93:AN93"/>
    <mergeCell ref="AO93:AP93"/>
    <mergeCell ref="AQ93:AR93"/>
    <mergeCell ref="AS93:AT93"/>
    <mergeCell ref="AU93:AV93"/>
    <mergeCell ref="AW93:AX93"/>
    <mergeCell ref="R94:AC94"/>
    <mergeCell ref="AS90:AT90"/>
    <mergeCell ref="AU90:AV90"/>
    <mergeCell ref="AW90:AX90"/>
    <mergeCell ref="AU92:AV92"/>
    <mergeCell ref="AK90:AL90"/>
    <mergeCell ref="AM90:AN90"/>
    <mergeCell ref="C92:Q92"/>
    <mergeCell ref="AK92:AL92"/>
    <mergeCell ref="AM92:AN92"/>
    <mergeCell ref="AO92:AP92"/>
    <mergeCell ref="AQ92:AR92"/>
    <mergeCell ref="AS92:AT92"/>
    <mergeCell ref="AO90:AP90"/>
    <mergeCell ref="AQ90:AR90"/>
    <mergeCell ref="AQ49:AR49"/>
    <mergeCell ref="AS49:AT49"/>
    <mergeCell ref="AU49:AV49"/>
    <mergeCell ref="AW49:AX49"/>
    <mergeCell ref="AU50:AV50"/>
    <mergeCell ref="AW50:AX50"/>
    <mergeCell ref="AQ50:AR50"/>
    <mergeCell ref="AS50:AT50"/>
    <mergeCell ref="AH49:AI49"/>
    <mergeCell ref="AK49:AL49"/>
    <mergeCell ref="AM49:AN49"/>
    <mergeCell ref="AO49:AP49"/>
    <mergeCell ref="C49:E49"/>
    <mergeCell ref="F49:AC49"/>
    <mergeCell ref="AD49:AE49"/>
    <mergeCell ref="AF49:AG49"/>
    <mergeCell ref="AS48:AT48"/>
    <mergeCell ref="AU48:AV48"/>
    <mergeCell ref="AW48:AX48"/>
    <mergeCell ref="AH48:AI48"/>
    <mergeCell ref="AK48:AL48"/>
    <mergeCell ref="AM48:AN48"/>
    <mergeCell ref="AO48:AP48"/>
    <mergeCell ref="AF36:AG36"/>
    <mergeCell ref="C36:E36"/>
    <mergeCell ref="C37:E37"/>
    <mergeCell ref="F36:AC36"/>
    <mergeCell ref="C40:Q40"/>
    <mergeCell ref="AQ48:AR48"/>
    <mergeCell ref="AF37:AG37"/>
    <mergeCell ref="C48:E48"/>
    <mergeCell ref="F48:AC48"/>
    <mergeCell ref="AD48:AE48"/>
    <mergeCell ref="AF48:AG48"/>
    <mergeCell ref="C41:Q44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C34:AC34"/>
    <mergeCell ref="AO34:AP34"/>
    <mergeCell ref="AD36:AE36"/>
    <mergeCell ref="AM34:AN34"/>
    <mergeCell ref="AQ34:AR34"/>
    <mergeCell ref="AM38:AN38"/>
    <mergeCell ref="AO37:AP37"/>
    <mergeCell ref="AO36:AP36"/>
    <mergeCell ref="AK37:AL37"/>
    <mergeCell ref="AD37:AE37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S29:AT33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L25:O25"/>
    <mergeCell ref="Y25:AA25"/>
    <mergeCell ref="BI13:BI16"/>
    <mergeCell ref="N6:AH7"/>
    <mergeCell ref="N4:AH4"/>
    <mergeCell ref="B2:L2"/>
    <mergeCell ref="AN5:BJ5"/>
    <mergeCell ref="AN6:BJ6"/>
    <mergeCell ref="AN7:BJ7"/>
    <mergeCell ref="AI8:BJ8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  <mergeCell ref="AS40:AT40"/>
    <mergeCell ref="AO40:AP40"/>
    <mergeCell ref="AM40:AN40"/>
    <mergeCell ref="AK40:AL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7" t="s">
        <v>312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AM1" s="427" t="s">
        <v>317</v>
      </c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23"/>
    </row>
    <row r="2" spans="2:62" ht="14.25" customHeight="1">
      <c r="B2" s="455" t="s">
        <v>313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AM2" s="428" t="s">
        <v>320</v>
      </c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</row>
    <row r="3" spans="2:62" ht="29.25" customHeight="1">
      <c r="B3" s="508" t="s">
        <v>329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N3" s="468" t="s">
        <v>310</v>
      </c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335"/>
      <c r="AJ3" s="25"/>
      <c r="AK3" s="25"/>
      <c r="AL3" s="25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29"/>
      <c r="AX3" s="429"/>
      <c r="AY3" s="429"/>
      <c r="AZ3" s="429"/>
      <c r="BA3" s="429"/>
      <c r="BB3" s="429"/>
      <c r="BC3" s="429"/>
      <c r="BD3" s="429"/>
      <c r="BE3" s="429"/>
      <c r="BF3" s="429"/>
      <c r="BG3" s="429"/>
      <c r="BH3" s="429"/>
      <c r="BI3" s="429"/>
      <c r="BJ3" s="429"/>
    </row>
    <row r="4" spans="2:47" ht="15.75">
      <c r="B4" s="455" t="s">
        <v>314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26"/>
      <c r="N4" s="538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25"/>
      <c r="AU4" s="25" t="s">
        <v>22</v>
      </c>
    </row>
    <row r="5" spans="2:62" ht="18.75" customHeight="1">
      <c r="B5" s="467" t="s">
        <v>315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107" t="s">
        <v>318</v>
      </c>
      <c r="AN5" s="437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</row>
    <row r="6" spans="14:62" ht="18.75" customHeight="1"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107" t="s">
        <v>319</v>
      </c>
      <c r="AN6" s="437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8"/>
    </row>
    <row r="7" spans="3:62" ht="18.75" customHeight="1">
      <c r="C7" s="25" t="s">
        <v>24</v>
      </c>
      <c r="D7" s="456" t="s">
        <v>22</v>
      </c>
      <c r="E7" s="457"/>
      <c r="F7" s="457"/>
      <c r="G7" s="25"/>
      <c r="H7" s="456"/>
      <c r="I7" s="456"/>
      <c r="J7" s="456"/>
      <c r="K7" s="456"/>
      <c r="L7" s="456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N7" s="437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438"/>
    </row>
    <row r="8" spans="5:62" ht="18.75" customHeight="1">
      <c r="E8" s="25"/>
      <c r="G8" s="25"/>
      <c r="H8" s="461" t="s">
        <v>316</v>
      </c>
      <c r="I8" s="461"/>
      <c r="J8" s="461"/>
      <c r="K8" s="461"/>
      <c r="L8" s="46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7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</row>
    <row r="9" spans="2:62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7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30" t="s">
        <v>321</v>
      </c>
      <c r="BD11" s="430"/>
      <c r="BE11" s="430"/>
      <c r="BF11" s="430"/>
      <c r="BG11" s="430"/>
      <c r="BH11" s="430"/>
      <c r="BI11" s="430"/>
      <c r="BJ11" s="430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6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4" t="s">
        <v>335</v>
      </c>
      <c r="BD13" s="431" t="s">
        <v>336</v>
      </c>
      <c r="BE13" s="431" t="s">
        <v>337</v>
      </c>
      <c r="BF13" s="431" t="s">
        <v>338</v>
      </c>
      <c r="BG13" s="431" t="s">
        <v>339</v>
      </c>
      <c r="BH13" s="451" t="s">
        <v>340</v>
      </c>
      <c r="BI13" s="395" t="s">
        <v>341</v>
      </c>
      <c r="BJ13" s="395" t="s">
        <v>342</v>
      </c>
    </row>
    <row r="14" spans="2:62" ht="12.75">
      <c r="B14" s="47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5"/>
      <c r="BD14" s="432"/>
      <c r="BE14" s="432"/>
      <c r="BF14" s="432"/>
      <c r="BG14" s="432"/>
      <c r="BH14" s="452"/>
      <c r="BI14" s="396"/>
      <c r="BJ14" s="396"/>
    </row>
    <row r="15" spans="2:62" ht="12.75">
      <c r="B15" s="47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5"/>
      <c r="BD15" s="432"/>
      <c r="BE15" s="432"/>
      <c r="BF15" s="432"/>
      <c r="BG15" s="432"/>
      <c r="BH15" s="452"/>
      <c r="BI15" s="396"/>
      <c r="BJ15" s="396"/>
    </row>
    <row r="16" spans="2:62" ht="13.5" thickBot="1">
      <c r="B16" s="47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6"/>
      <c r="BD16" s="433"/>
      <c r="BE16" s="433"/>
      <c r="BF16" s="433"/>
      <c r="BG16" s="433"/>
      <c r="BH16" s="453"/>
      <c r="BI16" s="396"/>
      <c r="BJ16" s="45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9" t="s">
        <v>341</v>
      </c>
      <c r="AZ23" s="440"/>
      <c r="BA23" s="440"/>
      <c r="BB23" s="44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64" t="s">
        <v>111</v>
      </c>
      <c r="J25" s="465"/>
      <c r="L25" s="472" t="s">
        <v>344</v>
      </c>
      <c r="M25" s="472"/>
      <c r="N25" s="472"/>
      <c r="O25" s="472"/>
      <c r="Q25" s="163" t="s">
        <v>60</v>
      </c>
      <c r="R25" s="60"/>
      <c r="S25" s="472" t="s">
        <v>336</v>
      </c>
      <c r="T25" s="472"/>
      <c r="U25" s="472"/>
      <c r="V25" s="59"/>
      <c r="W25" s="49" t="s">
        <v>61</v>
      </c>
      <c r="Y25" s="472" t="s">
        <v>337</v>
      </c>
      <c r="Z25" s="472"/>
      <c r="AA25" s="472"/>
      <c r="AB25" s="59"/>
      <c r="AC25" s="49" t="s">
        <v>49</v>
      </c>
      <c r="AE25" s="472" t="s">
        <v>338</v>
      </c>
      <c r="AF25" s="472"/>
      <c r="AG25" s="472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69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381</v>
      </c>
      <c r="AE27" s="548" t="s">
        <v>382</v>
      </c>
      <c r="AF27" s="562" t="s">
        <v>349</v>
      </c>
      <c r="AG27" s="422"/>
      <c r="AH27" s="422"/>
      <c r="AI27" s="422"/>
      <c r="AJ27" s="563"/>
      <c r="AK27" s="543" t="s">
        <v>352</v>
      </c>
      <c r="AL27" s="544"/>
      <c r="AM27" s="544"/>
      <c r="AN27" s="544"/>
      <c r="AO27" s="544"/>
      <c r="AP27" s="544"/>
      <c r="AQ27" s="544"/>
      <c r="AR27" s="544"/>
      <c r="AS27" s="545"/>
      <c r="AT27" s="545"/>
      <c r="AU27" s="545"/>
      <c r="AV27" s="545"/>
      <c r="AW27" s="545"/>
      <c r="AX27" s="546"/>
      <c r="AY27" s="445" t="s">
        <v>361</v>
      </c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7"/>
    </row>
    <row r="28" spans="2:62" ht="12.75" customHeight="1">
      <c r="B28" s="47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49"/>
      <c r="AF28" s="554"/>
      <c r="AG28" s="555"/>
      <c r="AH28" s="555"/>
      <c r="AI28" s="555"/>
      <c r="AJ28" s="556"/>
      <c r="AK28" s="473" t="s">
        <v>353</v>
      </c>
      <c r="AL28" s="474"/>
      <c r="AM28" s="564" t="s">
        <v>354</v>
      </c>
      <c r="AN28" s="565"/>
      <c r="AO28" s="565"/>
      <c r="AP28" s="565"/>
      <c r="AQ28" s="565"/>
      <c r="AR28" s="565"/>
      <c r="AS28" s="566"/>
      <c r="AT28" s="566"/>
      <c r="AU28" s="566"/>
      <c r="AV28" s="567"/>
      <c r="AW28" s="397" t="s">
        <v>360</v>
      </c>
      <c r="AX28" s="397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49"/>
      <c r="AF29" s="481" t="s">
        <v>348</v>
      </c>
      <c r="AG29" s="482"/>
      <c r="AH29" s="483" t="s">
        <v>350</v>
      </c>
      <c r="AI29" s="482"/>
      <c r="AJ29" s="479" t="s">
        <v>351</v>
      </c>
      <c r="AK29" s="475"/>
      <c r="AL29" s="476"/>
      <c r="AM29" s="459" t="s">
        <v>355</v>
      </c>
      <c r="AN29" s="400"/>
      <c r="AO29" s="400" t="s">
        <v>356</v>
      </c>
      <c r="AP29" s="400"/>
      <c r="AQ29" s="400" t="s">
        <v>357</v>
      </c>
      <c r="AR29" s="400"/>
      <c r="AS29" s="400" t="s">
        <v>358</v>
      </c>
      <c r="AT29" s="400"/>
      <c r="AU29" s="400" t="s">
        <v>359</v>
      </c>
      <c r="AV29" s="400"/>
      <c r="AW29" s="398"/>
      <c r="AX29" s="39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0"/>
      <c r="C30" s="557" t="s">
        <v>346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558"/>
      <c r="AC30" s="559"/>
      <c r="AD30" s="561"/>
      <c r="AE30" s="549"/>
      <c r="AF30" s="475"/>
      <c r="AG30" s="476"/>
      <c r="AH30" s="484"/>
      <c r="AI30" s="476"/>
      <c r="AJ30" s="452"/>
      <c r="AK30" s="475"/>
      <c r="AL30" s="476"/>
      <c r="AM30" s="459"/>
      <c r="AN30" s="400"/>
      <c r="AO30" s="400"/>
      <c r="AP30" s="400"/>
      <c r="AQ30" s="400"/>
      <c r="AR30" s="400"/>
      <c r="AS30" s="400"/>
      <c r="AT30" s="400"/>
      <c r="AU30" s="400"/>
      <c r="AV30" s="400"/>
      <c r="AW30" s="398"/>
      <c r="AX30" s="398"/>
      <c r="AY30" s="442" t="s">
        <v>368</v>
      </c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4"/>
    </row>
    <row r="31" spans="2:62" ht="18" customHeight="1">
      <c r="B31" s="47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49"/>
      <c r="AF31" s="475"/>
      <c r="AG31" s="476"/>
      <c r="AH31" s="484"/>
      <c r="AI31" s="476"/>
      <c r="AJ31" s="452"/>
      <c r="AK31" s="475"/>
      <c r="AL31" s="476"/>
      <c r="AM31" s="459"/>
      <c r="AN31" s="400"/>
      <c r="AO31" s="400"/>
      <c r="AP31" s="400"/>
      <c r="AQ31" s="400"/>
      <c r="AR31" s="400"/>
      <c r="AS31" s="400"/>
      <c r="AT31" s="400"/>
      <c r="AU31" s="400"/>
      <c r="AV31" s="400"/>
      <c r="AW31" s="398"/>
      <c r="AX31" s="39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49"/>
      <c r="AF32" s="475"/>
      <c r="AG32" s="476"/>
      <c r="AH32" s="484"/>
      <c r="AI32" s="476"/>
      <c r="AJ32" s="452"/>
      <c r="AK32" s="475"/>
      <c r="AL32" s="476"/>
      <c r="AM32" s="459"/>
      <c r="AN32" s="400"/>
      <c r="AO32" s="400"/>
      <c r="AP32" s="400"/>
      <c r="AQ32" s="400"/>
      <c r="AR32" s="400"/>
      <c r="AS32" s="400"/>
      <c r="AT32" s="400"/>
      <c r="AU32" s="400"/>
      <c r="AV32" s="400"/>
      <c r="AW32" s="398"/>
      <c r="AX32" s="39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7"/>
      <c r="AL33" s="478"/>
      <c r="AM33" s="460"/>
      <c r="AN33" s="401"/>
      <c r="AO33" s="401"/>
      <c r="AP33" s="401"/>
      <c r="AQ33" s="401"/>
      <c r="AR33" s="401"/>
      <c r="AS33" s="401"/>
      <c r="AT33" s="401"/>
      <c r="AU33" s="401"/>
      <c r="AV33" s="401"/>
      <c r="AW33" s="399"/>
      <c r="AX33" s="39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3">
        <v>2</v>
      </c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5"/>
      <c r="AC34" s="546"/>
      <c r="AD34" s="543">
        <v>3</v>
      </c>
      <c r="AE34" s="546"/>
      <c r="AF34" s="543">
        <v>4</v>
      </c>
      <c r="AG34" s="540"/>
      <c r="AH34" s="536">
        <v>5</v>
      </c>
      <c r="AI34" s="537"/>
      <c r="AJ34" s="333">
        <v>6</v>
      </c>
      <c r="AK34" s="543">
        <v>7</v>
      </c>
      <c r="AL34" s="540"/>
      <c r="AM34" s="536">
        <v>8</v>
      </c>
      <c r="AN34" s="540"/>
      <c r="AO34" s="536">
        <v>9</v>
      </c>
      <c r="AP34" s="540"/>
      <c r="AQ34" s="536">
        <v>10</v>
      </c>
      <c r="AR34" s="540"/>
      <c r="AS34" s="536">
        <v>11</v>
      </c>
      <c r="AT34" s="540"/>
      <c r="AU34" s="536">
        <v>12</v>
      </c>
      <c r="AV34" s="540"/>
      <c r="AW34" s="536">
        <v>13</v>
      </c>
      <c r="AX34" s="54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18"/>
      <c r="D36" s="413"/>
      <c r="E36" s="413"/>
      <c r="F36" s="416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7"/>
      <c r="AD36" s="550"/>
      <c r="AE36" s="551"/>
      <c r="AF36" s="403"/>
      <c r="AG36" s="419"/>
      <c r="AH36" s="480"/>
      <c r="AI36" s="419"/>
      <c r="AJ36" s="103"/>
      <c r="AK36" s="426">
        <f>SUM(AM36,AW36)</f>
        <v>0</v>
      </c>
      <c r="AL36" s="419"/>
      <c r="AM36" s="425">
        <f>SUM(AO36:AV36)</f>
        <v>0</v>
      </c>
      <c r="AN36" s="425"/>
      <c r="AO36" s="425"/>
      <c r="AP36" s="425"/>
      <c r="AQ36" s="425"/>
      <c r="AR36" s="425"/>
      <c r="AS36" s="425"/>
      <c r="AT36" s="425"/>
      <c r="AU36" s="425"/>
      <c r="AV36" s="425"/>
      <c r="AW36" s="403"/>
      <c r="AX36" s="40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2"/>
      <c r="D37" s="413"/>
      <c r="E37" s="413"/>
      <c r="F37" s="494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7"/>
      <c r="AD37" s="552"/>
      <c r="AE37" s="553"/>
      <c r="AF37" s="414"/>
      <c r="AG37" s="415"/>
      <c r="AH37" s="493"/>
      <c r="AI37" s="415"/>
      <c r="AJ37" s="86"/>
      <c r="AK37" s="491">
        <f>SUM(AM37,AW37)</f>
        <v>0</v>
      </c>
      <c r="AL37" s="526"/>
      <c r="AM37" s="388">
        <f>SUM(AO37:AV37)</f>
        <v>0</v>
      </c>
      <c r="AN37" s="388"/>
      <c r="AO37" s="388"/>
      <c r="AP37" s="388"/>
      <c r="AQ37" s="388"/>
      <c r="AR37" s="388"/>
      <c r="AS37" s="388"/>
      <c r="AT37" s="388"/>
      <c r="AU37" s="388"/>
      <c r="AV37" s="388"/>
      <c r="AW37" s="405"/>
      <c r="AX37" s="40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24">
        <f>SUM(AM38,AW38)</f>
        <v>0</v>
      </c>
      <c r="AL38" s="390"/>
      <c r="AM38" s="389">
        <f>SUM(AO38:AV38)</f>
        <v>0</v>
      </c>
      <c r="AN38" s="390"/>
      <c r="AO38" s="393"/>
      <c r="AP38" s="423"/>
      <c r="AQ38" s="393"/>
      <c r="AR38" s="423"/>
      <c r="AS38" s="393"/>
      <c r="AT38" s="423"/>
      <c r="AU38" s="393"/>
      <c r="AV38" s="423"/>
      <c r="AW38" s="393"/>
      <c r="AX38" s="39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1" t="s">
        <v>369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1">
        <f>SUM(AM40,AW40)</f>
        <v>0</v>
      </c>
      <c r="AL40" s="392"/>
      <c r="AM40" s="410">
        <f>SUM(AO40:AV40)</f>
        <v>0</v>
      </c>
      <c r="AN40" s="411"/>
      <c r="AO40" s="410"/>
      <c r="AP40" s="411"/>
      <c r="AQ40" s="410"/>
      <c r="AR40" s="411"/>
      <c r="AS40" s="410"/>
      <c r="AT40" s="411"/>
      <c r="AU40" s="410"/>
      <c r="AV40" s="411"/>
      <c r="AW40" s="410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9">
        <f>SUM(AM41,AW41)</f>
        <v>0</v>
      </c>
      <c r="AL41" s="530"/>
      <c r="AM41" s="533">
        <f>SUM(AO41:AV41)</f>
        <v>0</v>
      </c>
      <c r="AN41" s="535"/>
      <c r="AO41" s="533"/>
      <c r="AP41" s="535"/>
      <c r="AQ41" s="533"/>
      <c r="AR41" s="535"/>
      <c r="AS41" s="533"/>
      <c r="AT41" s="535"/>
      <c r="AU41" s="533"/>
      <c r="AV41" s="535"/>
      <c r="AW41" s="533"/>
      <c r="AX41" s="53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5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47" t="s">
        <v>383</v>
      </c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5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7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1">
        <f>SUM(AY44:BJ44)</f>
        <v>0</v>
      </c>
      <c r="AL44" s="532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3">
        <f>SUM(AY45:BJ45)</f>
        <v>0</v>
      </c>
      <c r="AL45" s="504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7">
        <f>SUM(AY46:BJ46)</f>
        <v>0</v>
      </c>
      <c r="AL46" s="52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Y27:BJ27"/>
    <mergeCell ref="BG13:BG16"/>
    <mergeCell ref="AY23:BB23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BJ13:BJ16"/>
    <mergeCell ref="BH13:BH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M34:AN34"/>
    <mergeCell ref="AO34:AP34"/>
    <mergeCell ref="AO38:AP38"/>
    <mergeCell ref="AO37:AP37"/>
    <mergeCell ref="AO36:AP36"/>
    <mergeCell ref="AK37:AL37"/>
    <mergeCell ref="AM37:AN37"/>
    <mergeCell ref="AK38:AL38"/>
    <mergeCell ref="AK36:AL36"/>
    <mergeCell ref="AM36:AN36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C36:E36"/>
    <mergeCell ref="C37:E37"/>
    <mergeCell ref="AH29:AI32"/>
    <mergeCell ref="AH36:AI36"/>
    <mergeCell ref="AF36:AG36"/>
    <mergeCell ref="AF29:AG32"/>
    <mergeCell ref="AH37:AI37"/>
    <mergeCell ref="R42:AC42"/>
    <mergeCell ref="F36:AC36"/>
    <mergeCell ref="F37:AC37"/>
    <mergeCell ref="C40:Q40"/>
    <mergeCell ref="AD37:AE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9" t="s">
        <v>115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</row>
    <row r="2" spans="1:20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9" t="s">
        <v>131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</row>
    <row r="5" spans="1:20" ht="12.75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</row>
    <row r="6" spans="1:20" ht="12.75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1" t="s">
        <v>116</v>
      </c>
      <c r="B8" s="568" t="s">
        <v>117</v>
      </c>
      <c r="C8" s="576" t="s">
        <v>132</v>
      </c>
      <c r="D8" s="576"/>
      <c r="E8" s="576"/>
      <c r="F8" s="576"/>
      <c r="G8" s="576"/>
      <c r="H8" s="576"/>
      <c r="I8" s="576"/>
      <c r="J8" s="576"/>
      <c r="K8" s="576"/>
      <c r="L8" s="576" t="s">
        <v>133</v>
      </c>
      <c r="M8" s="576"/>
      <c r="N8" s="576"/>
      <c r="O8" s="576"/>
      <c r="P8" s="576"/>
      <c r="Q8" s="576"/>
      <c r="R8" s="576"/>
      <c r="S8" s="576"/>
      <c r="T8" s="580"/>
    </row>
    <row r="9" spans="1:20" ht="12.75">
      <c r="A9" s="582"/>
      <c r="B9" s="569"/>
      <c r="C9" s="569" t="s">
        <v>118</v>
      </c>
      <c r="D9" s="569" t="s">
        <v>134</v>
      </c>
      <c r="E9" s="575" t="s">
        <v>120</v>
      </c>
      <c r="F9" s="575"/>
      <c r="G9" s="575"/>
      <c r="H9" s="575"/>
      <c r="I9" s="575"/>
      <c r="J9" s="571" t="s">
        <v>121</v>
      </c>
      <c r="K9" s="572"/>
      <c r="L9" s="569" t="s">
        <v>118</v>
      </c>
      <c r="M9" s="569" t="s">
        <v>119</v>
      </c>
      <c r="N9" s="575" t="s">
        <v>120</v>
      </c>
      <c r="O9" s="575"/>
      <c r="P9" s="575"/>
      <c r="Q9" s="575"/>
      <c r="R9" s="575"/>
      <c r="S9" s="571" t="s">
        <v>121</v>
      </c>
      <c r="T9" s="577"/>
    </row>
    <row r="10" spans="1:20" ht="12.75">
      <c r="A10" s="582"/>
      <c r="B10" s="569"/>
      <c r="C10" s="569"/>
      <c r="D10" s="569"/>
      <c r="E10" s="569" t="s">
        <v>122</v>
      </c>
      <c r="F10" s="575" t="s">
        <v>123</v>
      </c>
      <c r="G10" s="575"/>
      <c r="H10" s="575"/>
      <c r="I10" s="575"/>
      <c r="J10" s="573"/>
      <c r="K10" s="574"/>
      <c r="L10" s="569"/>
      <c r="M10" s="569"/>
      <c r="N10" s="569" t="s">
        <v>122</v>
      </c>
      <c r="O10" s="575" t="s">
        <v>123</v>
      </c>
      <c r="P10" s="575"/>
      <c r="Q10" s="575"/>
      <c r="R10" s="575"/>
      <c r="S10" s="573"/>
      <c r="T10" s="578"/>
    </row>
    <row r="11" spans="1:20" ht="13.5" thickBot="1">
      <c r="A11" s="583"/>
      <c r="B11" s="570"/>
      <c r="C11" s="570"/>
      <c r="D11" s="570"/>
      <c r="E11" s="570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0"/>
      <c r="M11" s="570"/>
      <c r="N11" s="570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O10:R10"/>
    <mergeCell ref="E9:I9"/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B8:B11"/>
    <mergeCell ref="J9:K10"/>
    <mergeCell ref="C9:C11"/>
    <mergeCell ref="D9:D11"/>
    <mergeCell ref="E10:E11"/>
    <mergeCell ref="N9:R9"/>
    <mergeCell ref="C8:K8"/>
    <mergeCell ref="F10:I10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9" t="s">
        <v>115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</row>
    <row r="2" spans="1:22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9" t="s">
        <v>131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</row>
    <row r="5" spans="1:22" ht="12.75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</row>
    <row r="6" spans="1:22" ht="12.75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1" t="s">
        <v>116</v>
      </c>
      <c r="B8" s="568" t="s">
        <v>117</v>
      </c>
      <c r="C8" s="576" t="s">
        <v>132</v>
      </c>
      <c r="D8" s="576"/>
      <c r="E8" s="576"/>
      <c r="F8" s="576"/>
      <c r="G8" s="576"/>
      <c r="H8" s="576"/>
      <c r="I8" s="576"/>
      <c r="J8" s="576"/>
      <c r="K8" s="576"/>
      <c r="L8" s="576"/>
      <c r="M8" s="576" t="s">
        <v>133</v>
      </c>
      <c r="N8" s="576"/>
      <c r="O8" s="576"/>
      <c r="P8" s="576"/>
      <c r="Q8" s="576"/>
      <c r="R8" s="576"/>
      <c r="S8" s="576"/>
      <c r="T8" s="576"/>
      <c r="U8" s="576"/>
      <c r="V8" s="580"/>
    </row>
    <row r="9" spans="1:22" ht="12.75">
      <c r="A9" s="582"/>
      <c r="B9" s="569"/>
      <c r="C9" s="569" t="s">
        <v>118</v>
      </c>
      <c r="D9" s="569" t="s">
        <v>134</v>
      </c>
      <c r="E9" s="575" t="s">
        <v>120</v>
      </c>
      <c r="F9" s="575"/>
      <c r="G9" s="575"/>
      <c r="H9" s="575"/>
      <c r="I9" s="575"/>
      <c r="J9" s="575"/>
      <c r="K9" s="571" t="s">
        <v>121</v>
      </c>
      <c r="L9" s="572"/>
      <c r="M9" s="569" t="s">
        <v>118</v>
      </c>
      <c r="N9" s="569" t="s">
        <v>119</v>
      </c>
      <c r="O9" s="575" t="s">
        <v>120</v>
      </c>
      <c r="P9" s="575"/>
      <c r="Q9" s="575"/>
      <c r="R9" s="575"/>
      <c r="S9" s="575"/>
      <c r="T9" s="575"/>
      <c r="U9" s="571" t="s">
        <v>121</v>
      </c>
      <c r="V9" s="577"/>
    </row>
    <row r="10" spans="1:22" ht="12.75">
      <c r="A10" s="582"/>
      <c r="B10" s="569"/>
      <c r="C10" s="569"/>
      <c r="D10" s="569"/>
      <c r="E10" s="569" t="s">
        <v>122</v>
      </c>
      <c r="F10" s="575" t="s">
        <v>123</v>
      </c>
      <c r="G10" s="575"/>
      <c r="H10" s="575"/>
      <c r="I10" s="575"/>
      <c r="J10" s="575"/>
      <c r="K10" s="573"/>
      <c r="L10" s="574"/>
      <c r="M10" s="569"/>
      <c r="N10" s="569"/>
      <c r="O10" s="569" t="s">
        <v>122</v>
      </c>
      <c r="P10" s="575" t="s">
        <v>123</v>
      </c>
      <c r="Q10" s="575"/>
      <c r="R10" s="575"/>
      <c r="S10" s="575"/>
      <c r="T10" s="575"/>
      <c r="U10" s="573"/>
      <c r="V10" s="578"/>
    </row>
    <row r="11" spans="1:22" ht="13.5" thickBot="1">
      <c r="A11" s="583"/>
      <c r="B11" s="570"/>
      <c r="C11" s="570"/>
      <c r="D11" s="570"/>
      <c r="E11" s="570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0"/>
      <c r="N11" s="570"/>
      <c r="O11" s="570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P10:T10"/>
    <mergeCell ref="E9:J9"/>
    <mergeCell ref="C9:C11"/>
    <mergeCell ref="U9:V10"/>
    <mergeCell ref="B8:B11"/>
    <mergeCell ref="A1:V1"/>
    <mergeCell ref="A2:V2"/>
    <mergeCell ref="A4:V4"/>
    <mergeCell ref="A5:V5"/>
    <mergeCell ref="D9:D11"/>
    <mergeCell ref="A6:V6"/>
    <mergeCell ref="O9:T9"/>
    <mergeCell ref="E10:E11"/>
    <mergeCell ref="C8:L8"/>
    <mergeCell ref="N9:N11"/>
    <mergeCell ref="A8:A11"/>
    <mergeCell ref="K9:L10"/>
    <mergeCell ref="M8:V8"/>
    <mergeCell ref="F10:J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6" t="s">
        <v>115</v>
      </c>
      <c r="B2" s="587"/>
      <c r="C2" s="587"/>
      <c r="D2" s="587"/>
      <c r="E2" s="587"/>
      <c r="F2" s="587"/>
    </row>
    <row r="3" spans="1:6" ht="12.75">
      <c r="A3" s="586"/>
      <c r="B3" s="587"/>
      <c r="C3" s="587"/>
      <c r="D3" s="587"/>
      <c r="E3" s="587"/>
      <c r="F3" s="587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4"/>
      <c r="B5" s="585"/>
      <c r="C5" s="585"/>
      <c r="D5" s="585"/>
      <c r="E5" s="585"/>
      <c r="F5" s="585"/>
    </row>
    <row r="6" spans="1:6" ht="12.75">
      <c r="A6" s="584"/>
      <c r="B6" s="585"/>
      <c r="C6" s="585"/>
      <c r="D6" s="585"/>
      <c r="E6" s="585"/>
      <c r="F6" s="585"/>
    </row>
    <row r="7" spans="1:6" ht="12.75">
      <c r="A7" s="584"/>
      <c r="B7" s="585"/>
      <c r="C7" s="585"/>
      <c r="D7" s="585"/>
      <c r="E7" s="585"/>
      <c r="F7" s="585"/>
    </row>
    <row r="8" spans="1:6" ht="12.75">
      <c r="A8" s="233"/>
      <c r="C8" s="223"/>
      <c r="D8" s="223"/>
      <c r="E8" s="223"/>
      <c r="F8" s="223"/>
    </row>
    <row r="9" spans="1:6" ht="12.75">
      <c r="A9" s="586" t="s">
        <v>142</v>
      </c>
      <c r="B9" s="587"/>
      <c r="C9" s="587"/>
      <c r="D9" s="587"/>
      <c r="E9" s="587"/>
      <c r="F9" s="587"/>
    </row>
    <row r="10" spans="1:6" ht="12.75">
      <c r="A10" s="579"/>
      <c r="B10" s="589"/>
      <c r="C10" s="589"/>
      <c r="D10" s="589"/>
      <c r="E10" s="589"/>
      <c r="F10" s="589"/>
    </row>
    <row r="11" spans="1:6" ht="12.75">
      <c r="A11" s="579"/>
      <c r="B11" s="589"/>
      <c r="C11" s="589"/>
      <c r="D11" s="589"/>
      <c r="E11" s="589"/>
      <c r="F11" s="589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8" t="s">
        <v>139</v>
      </c>
      <c r="E13" s="392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a.m.savchuk</dc:creator>
  <cp:keywords/>
  <dc:description/>
  <cp:lastModifiedBy>Артем</cp:lastModifiedBy>
  <cp:lastPrinted>2016-03-02T09:18:41Z</cp:lastPrinted>
  <dcterms:created xsi:type="dcterms:W3CDTF">2004-10-10T04:30:14Z</dcterms:created>
  <dcterms:modified xsi:type="dcterms:W3CDTF">2019-07-17T11:56:12Z</dcterms:modified>
  <cp:category/>
  <cp:version/>
  <cp:contentType/>
  <cp:contentStatus/>
</cp:coreProperties>
</file>